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890" activeTab="0"/>
  </bookViews>
  <sheets>
    <sheet name="บัญชีสรุปโครงการ" sheetId="1" r:id="rId1"/>
    <sheet name="ยุทธศาสตร์ที่1" sheetId="2" r:id="rId2"/>
    <sheet name="ยุทธศาสตร์ที่2" sheetId="3" r:id="rId3"/>
    <sheet name="ยุทธศาสตรที่ 3" sheetId="4" r:id="rId4"/>
    <sheet name="ยุทธศาสตร์ ที่ 4" sheetId="5" r:id="rId5"/>
    <sheet name="ยุทธศาสตร์ที่ 5" sheetId="6" r:id="rId6"/>
    <sheet name="ยุทธศาสตร์ ที่ 6" sheetId="7" r:id="rId7"/>
    <sheet name="Sheet1" sheetId="8" r:id="rId8"/>
  </sheets>
  <definedNames/>
  <calcPr fullCalcOnLoad="1"/>
</workbook>
</file>

<file path=xl/comments1.xml><?xml version="1.0" encoding="utf-8"?>
<comments xmlns="http://schemas.openxmlformats.org/spreadsheetml/2006/main">
  <authors>
    <author>WincoolV5</author>
  </authors>
  <commentList>
    <comment ref="D23" authorId="0">
      <text>
        <r>
          <rPr>
            <b/>
            <sz val="8"/>
            <rFont val="Tahoma"/>
            <family val="2"/>
          </rPr>
          <t>WincoolV5: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WincoolV5: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<sst xmlns="http://schemas.openxmlformats.org/spreadsheetml/2006/main" count="1147" uniqueCount="372">
  <si>
    <t xml:space="preserve">องค์การบริหารส่วนตำบลชำแระ  </t>
  </si>
  <si>
    <t xml:space="preserve">               -  วัตถุประสงค์ของยุทธศาสตร์   เพื่อการจัดหาบริการขั้นพื้นฐานที่จำเป็นต่อการดำเนินชีวิต และความเป็นอยู่ที่ดีขึ้นของประชาชน</t>
  </si>
  <si>
    <t>ที่</t>
  </si>
  <si>
    <t>โครงการ/กิจกรรม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</si>
  <si>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</si>
  <si>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</si>
  <si>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</si>
  <si>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</si>
  <si>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</si>
  <si>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</si>
  <si>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</si>
  <si>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</si>
  <si>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</si>
  <si>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</si>
  <si>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</si>
  <si>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</si>
  <si>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สถานที่ดำเนินการ</t>
  </si>
  <si>
    <t>อบต.ชำแระ</t>
  </si>
  <si>
    <t xml:space="preserve">               -  วัตถุประสงค์ของยุทธศาสตร์   เพื่อเป็นการส่งเสริมคุณภาพชีวิตให้ประชาชนมีคุณภาพชีวิตที่ดีขึ้น</t>
  </si>
  <si>
    <t>30,000.-</t>
  </si>
  <si>
    <t>ตำบลชำแระ</t>
  </si>
  <si>
    <t>70,000.-</t>
  </si>
  <si>
    <t>20,000.-</t>
  </si>
  <si>
    <t xml:space="preserve">               -  วัตถุประสงค์ของยุทธศาสตร์   เพื่อให้ชุมชนมีส่วนร่วมในการจัดการศึกษาของชุมชน และส่งเสริมภูมิปัญญาท้องถิ่น ตลอดจนประเพณีและวัฒนธรรม</t>
  </si>
  <si>
    <t>ศูนย์พัฒนาเด็กเล็ก</t>
  </si>
  <si>
    <t>ทั้งสองแห่ง</t>
  </si>
  <si>
    <t>ร.ร.บ้านหนองสองห้อง</t>
  </si>
  <si>
    <t>10,000.-</t>
  </si>
  <si>
    <t>หมู่ที่ 1 ตำบลชำแระ</t>
  </si>
  <si>
    <t>ทั้ง 2 ศูนย์</t>
  </si>
  <si>
    <t xml:space="preserve">               -  วัตถุประสงค์ของยุทธศาสตร์  เพื่อสนับสนุนให้ชุมชนร่วมคิด ร่วมทำ โดยใช้หลักการมีส่วนร่วม</t>
  </si>
  <si>
    <t>องค์การบริหารส่วนตำบลชำแระ  อำเภอโพธาราม  จังหวัดราชบุรี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</si>
  <si>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</si>
  <si>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</si>
  <si>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</si>
  <si>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</si>
  <si>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</si>
  <si>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รวม</t>
  </si>
  <si>
    <t>รวมทั้งสิ้น</t>
  </si>
  <si>
    <t>บัญชีสรุปโครงการพัฒนา/กิจกรรม</t>
  </si>
  <si>
    <t>หมู่ที่ 1- 7</t>
  </si>
  <si>
    <t xml:space="preserve"> ตำบลชำแระ</t>
  </si>
  <si>
    <t xml:space="preserve">หมู่ที่ 1 - 7 </t>
  </si>
  <si>
    <t>หมู่ที่ 1 - 7</t>
  </si>
  <si>
    <t>(ผลผลิต)</t>
  </si>
  <si>
    <t>50,000.-</t>
  </si>
  <si>
    <t>เทศบาลตำบล</t>
  </si>
  <si>
    <t>ร.ร.วัดหนองกลางดง</t>
  </si>
  <si>
    <r>
      <t>ยุทธศาสตร์ที่ 6</t>
    </r>
    <r>
      <rPr>
        <b/>
        <sz val="12"/>
        <color indexed="8"/>
        <rFont val="TH SarabunIT๙"/>
        <family val="2"/>
      </rPr>
      <t xml:space="preserve">  การพัฒนาด้านการบริหารราชการตามหลักการบริหารบ้านเมืองที่ดี</t>
    </r>
  </si>
  <si>
    <r>
      <t>ยุทธศาสตร์ที่ 2</t>
    </r>
    <r>
      <rPr>
        <b/>
        <sz val="12"/>
        <color indexed="8"/>
        <rFont val="TH SarabunIT๙"/>
        <family val="2"/>
      </rPr>
      <t xml:space="preserve">  การพัฒนาด้านคุณภาพชีวิต</t>
    </r>
  </si>
  <si>
    <r>
      <t>ยุทธศาสตร์ที่ 3</t>
    </r>
    <r>
      <rPr>
        <b/>
        <sz val="12"/>
        <color indexed="8"/>
        <rFont val="TH SarabunIT๙"/>
        <family val="2"/>
      </rPr>
      <t xml:space="preserve">  การพัฒนาด้านการศึกษา</t>
    </r>
  </si>
  <si>
    <t>แบบ ผด.02</t>
  </si>
  <si>
    <t>บัญชีโครงการ/กิจกรรม/งบประมาณ</t>
  </si>
  <si>
    <t>โครงการป้องกันและแก้ไขปัญหาความ</t>
  </si>
  <si>
    <t>รุนแรงต่อเด็ก สตรีและบุคคลในครอบครัว</t>
  </si>
  <si>
    <t>ปัญหาความรุนแรงต่อเด็ก สตรีและบุคคลใน</t>
  </si>
  <si>
    <t>เป็นค่าใช้จ่ายในการฝึกอบรมและทบทวน</t>
  </si>
  <si>
    <t>80,000.-</t>
  </si>
  <si>
    <t>วัดหนองกลางดง</t>
  </si>
  <si>
    <t>สถานศึกษา</t>
  </si>
  <si>
    <t>งานการเกษตรตำบลชำแระ</t>
  </si>
  <si>
    <t>การขับเคลื่อนปรัชญาเศรษฐกิจพอเพียง</t>
  </si>
  <si>
    <t>เศรษฐกิขพอเพียง</t>
  </si>
  <si>
    <t xml:space="preserve">               -  วัตถุประสงค์ของยุทธศาสตร์  เพื่อสนับสนุนให้ชุมชนร่วมกันอนุรักษ์ทรัพยากรธรรมชาติและสิ่งแวดล้อม </t>
  </si>
  <si>
    <t xml:space="preserve">               -  วัตถุประสงค์ของยุทธศาสตร์   เพื่อให้การบริหารงานขององค์การบริหารส่วนตำบลชำแระเป็นไปด้วยความเรียบร้อย ถูกต้องตามหลักการบริหารบ้านเมืองที่ดี</t>
  </si>
  <si>
    <t>ส่วนที่ 2</t>
  </si>
  <si>
    <t xml:space="preserve">บัญชีโครงการ/กิจกรรม </t>
  </si>
  <si>
    <t>2.1. บัญชีสรุปจำนวนโครงการ/กิจกรรมและงบประมาณ</t>
  </si>
  <si>
    <t>2.2   บัญชีโครงการ / กิจกรรม/งบประมาณ</t>
  </si>
  <si>
    <t>ยุทธศาสตร์ / แผนงาน</t>
  </si>
  <si>
    <r>
      <t>ยุทธศาสตร์ที่ 1</t>
    </r>
    <r>
      <rPr>
        <b/>
        <sz val="12"/>
        <color indexed="8"/>
        <rFont val="TH SarabunIT๙"/>
        <family val="2"/>
      </rPr>
      <t xml:space="preserve">  การพัฒนาด้านโครงสร้างพื้นฐาน สาธารณูปโภคและสาธารณูปการ</t>
    </r>
  </si>
  <si>
    <r>
      <t xml:space="preserve">ยุทธศาสตร์ที่ 4 </t>
    </r>
    <r>
      <rPr>
        <b/>
        <sz val="12"/>
        <color indexed="8"/>
        <rFont val="TH SarabunIT๙"/>
        <family val="2"/>
      </rPr>
      <t xml:space="preserve"> การพัฒนาด้านเศรษฐกิจ</t>
    </r>
  </si>
  <si>
    <r>
      <t>ยุทธศาสตร์ที่ 5</t>
    </r>
    <r>
      <rPr>
        <b/>
        <sz val="12"/>
        <color indexed="8"/>
        <rFont val="TH SarabunIT๙"/>
        <family val="2"/>
      </rPr>
      <t xml:space="preserve">  การพัฒนาด้านการบริหารจัดการ และการอนุรักษ์ทรัพยากรธรรมชาติและสิ่งแวดล้อม</t>
    </r>
  </si>
  <si>
    <t>งบประมาณทั้งหมด</t>
  </si>
  <si>
    <t>(บาท)</t>
  </si>
  <si>
    <t>รายละเอียดของโครงการ/กิจกรรม</t>
  </si>
  <si>
    <t>ต.ค.</t>
  </si>
  <si>
    <t>หน่วยงาน</t>
  </si>
  <si>
    <t>รับผิดชอบหลัก</t>
  </si>
  <si>
    <t>หน่วยงานรับผิดชอบหลัก</t>
  </si>
  <si>
    <t>แบบ ผด.01</t>
  </si>
  <si>
    <r>
      <rPr>
        <b/>
        <u val="single"/>
        <sz val="12"/>
        <color indexed="8"/>
        <rFont val="TH SarabunIT๙"/>
        <family val="2"/>
      </rPr>
      <t>1. ภายใต้ยุทธศาสตร์ที่ 1</t>
    </r>
    <r>
      <rPr>
        <sz val="12"/>
        <color indexed="8"/>
        <rFont val="TH SarabunIT๙"/>
        <family val="2"/>
      </rPr>
      <t xml:space="preserve"> การพัฒนาด้านโครงสร้างพื้นฐาน</t>
    </r>
  </si>
  <si>
    <t>กองช่าง</t>
  </si>
  <si>
    <t>หมู่ที่ 5  ต.ชำแระ       อ.โพธาราม  จ.ราชบุรี</t>
  </si>
  <si>
    <t>หมู่ที่ 6  ต.ชำแระ       อ.โพธาราม  จ.ราชบุรี</t>
  </si>
  <si>
    <t xml:space="preserve"> </t>
  </si>
  <si>
    <t>โครงการสนับสนุนเบี้ยยังชีพผู้สูงอายุ</t>
  </si>
  <si>
    <t>โครงการฝึกอบรมทบทวนอาสาสมัคร</t>
  </si>
  <si>
    <t>ป้องกันภัยฝ่ายพลเรือน (อปพร.)</t>
  </si>
  <si>
    <t>(เงินอุดหนุนทั่วไป)</t>
  </si>
  <si>
    <t>โครงการป้องกันและควบคุมโรคพิษ</t>
  </si>
  <si>
    <t>สุนัขบ้า</t>
  </si>
  <si>
    <t>จัดซื้อวัคซีน ประชาสัมพันธ์ รณรงค์ป้องกัน</t>
  </si>
  <si>
    <t>โรคพิษสุนัขบ้า</t>
  </si>
  <si>
    <t>โครงการป้องกันและควบคุมโรคไข้</t>
  </si>
  <si>
    <t>เลือดออก</t>
  </si>
  <si>
    <t xml:space="preserve">ประชาสัมพันธ์ รณรงค์ป้องกัน จัดซื้อน้ำยา </t>
  </si>
  <si>
    <t>ป้องกันและควบคุมโรคไข้เลือกออก</t>
  </si>
  <si>
    <t>(เงินรายได้)</t>
  </si>
  <si>
    <r>
      <rPr>
        <b/>
        <u val="single"/>
        <sz val="12"/>
        <color indexed="8"/>
        <rFont val="TH SarabunIT๙"/>
        <family val="2"/>
      </rPr>
      <t>2. ภายใต้ยุทธศาสตร์ที่ 2</t>
    </r>
    <r>
      <rPr>
        <sz val="12"/>
        <color indexed="8"/>
        <rFont val="TH SarabunIT๙"/>
        <family val="2"/>
      </rPr>
      <t xml:space="preserve">  การพัฒนาด้านการส่งเสริมคุณภาพชีวิต</t>
    </r>
  </si>
  <si>
    <t>2.1. แผนงานรักษาความสงบภายใน</t>
  </si>
  <si>
    <t>2.2. แผนงานสาธารณสุข</t>
  </si>
  <si>
    <t>โครงการสนับสนุนการสาธารณสุข</t>
  </si>
  <si>
    <t>มูลฐานตำบลชำแระ</t>
  </si>
  <si>
    <t>2.3. แผนงานสังคมสงเคราะห์</t>
  </si>
  <si>
    <t>กองสวัสดิการฯ</t>
  </si>
  <si>
    <t>2.4. แผนงานสร้างความเข้มแข็งของชุมชน</t>
  </si>
  <si>
    <t>โครงการป้องกันและแก้ไขปัญหาโรคเอดส์</t>
  </si>
  <si>
    <t>โครงการพัฒนาคุณภาพชีวิตผู้สูงอายุ</t>
  </si>
  <si>
    <t>150,000.-</t>
  </si>
  <si>
    <t>จัดอบรม ศึกษาดูงาน ตามโครงการพัฒนา</t>
  </si>
  <si>
    <t>คุณภาพชีวิตผู้สูงอายุ</t>
  </si>
  <si>
    <t>จัดอบรม ตามโครงการป้องกันและแก้ไข</t>
  </si>
  <si>
    <t>ปัญหาโรคเอดส์</t>
  </si>
  <si>
    <t>จัดอบรมตามโครงการป้องกันและแก้ไข</t>
  </si>
  <si>
    <t xml:space="preserve">ครอบครัว </t>
  </si>
  <si>
    <t>โครงการป้องกันและแก้ไขปัญหายาเสพติด</t>
  </si>
  <si>
    <t xml:space="preserve">ปัญหายาเสพติด </t>
  </si>
  <si>
    <t>2.6. แผนงานงบกลาง</t>
  </si>
  <si>
    <t>โครงการสนับสนุนเบี้ยยังชีพผู้พิการ</t>
  </si>
  <si>
    <t>โครงการสนับสนุนเบี้ยยังชีพผู้เอดส์</t>
  </si>
  <si>
    <t>โครงการสมทบกองทุนหลักประกันสุขภาพ</t>
  </si>
  <si>
    <t>ตำบลชำแระ (สปสช.)</t>
  </si>
  <si>
    <t>60,000.-</t>
  </si>
  <si>
    <t>จ่ายเงินเบี้ยยังชีพให้แก่ผู้สูงอายุตำบลชำแระ</t>
  </si>
  <si>
    <t>จ่ายเงินเบี้ยยังชีพให้แก่ผู้พิการตำบลชำแระ</t>
  </si>
  <si>
    <t>จ่ายเงินเบี้ยยังชีพให้แก่ผู้ป่วยเอดส์ตำบล</t>
  </si>
  <si>
    <t>ชำแระ</t>
  </si>
  <si>
    <t>จ่ายสมทบกองทุนหลักประกันสุขภาพตำบล</t>
  </si>
  <si>
    <r>
      <rPr>
        <b/>
        <u val="single"/>
        <sz val="12"/>
        <color indexed="8"/>
        <rFont val="TH SarabunIT๙"/>
        <family val="2"/>
      </rPr>
      <t>3. ภายใต้ยุทธศาสตร์ที่ 3</t>
    </r>
    <r>
      <rPr>
        <sz val="12"/>
        <color indexed="8"/>
        <rFont val="TH SarabunIT๙"/>
        <family val="2"/>
      </rPr>
      <t xml:space="preserve">   การพัฒนาด้านการศึกษา</t>
    </r>
  </si>
  <si>
    <t>3.1. แผนงานการศึกษา</t>
  </si>
  <si>
    <t>กองการศึกษาฯ</t>
  </si>
  <si>
    <t>โครงการสนับสนุนค่าใช้จ่ายการบริหาร</t>
  </si>
  <si>
    <t>- ค่าสนับสนุนการจัดการเรียนการสอน</t>
  </si>
  <si>
    <t>- ค่าสนับสนุนอาหารกลางวันศูนย์ ศพด.</t>
  </si>
  <si>
    <t>โครงการส่งเสริมพัฒนาเด็กและเยาวชน</t>
  </si>
  <si>
    <t>โครงการจัดหาอาหารเสริม (นม) ให้กับ</t>
  </si>
  <si>
    <t>จัดซื้ออาหารเสริม (นม) ให้กับศูนย์พัฒนา</t>
  </si>
  <si>
    <t>เด็กเล็กขององค์การบริหารส่วนตำบลชำแระ</t>
  </si>
  <si>
    <t>3.1. แผนงานการศึกษา (ต่อ)</t>
  </si>
  <si>
    <t>โครงการจัดงานวันเด็ก</t>
  </si>
  <si>
    <t>3.2. แผนงานการศาสนาวัฒนธรรมและนันทนาการ</t>
  </si>
  <si>
    <t>โครงการสนับสนุนการแข่งขันเรือมาด</t>
  </si>
  <si>
    <t>กระสวย 4 ฝีพาย พื้นบ้าน</t>
  </si>
  <si>
    <t>จัดงานการแข่งขันเรือมาดกระสวย</t>
  </si>
  <si>
    <t xml:space="preserve"> 4   ฝีพายพื้นบ้าน ตำบลชำแระ</t>
  </si>
  <si>
    <t>โครงการสืบสานประเพณีสงกรานต์</t>
  </si>
  <si>
    <t>จัดงานสืบสานประเพณีสงกรานต์</t>
  </si>
  <si>
    <t xml:space="preserve"> อบต.ชำแระ</t>
  </si>
  <si>
    <t>ไม่ใช้งบประมาณ</t>
  </si>
  <si>
    <t>จัดงานสวดมนต์ข้ามปี ประจำปี 2561</t>
  </si>
  <si>
    <t>โครงการสวดมนต์ข้ามปี</t>
  </si>
  <si>
    <t>โครงการส่งเสริมศาสนาและจริยธรรมทาง</t>
  </si>
  <si>
    <t>พระพุทธศาสนา</t>
  </si>
  <si>
    <t>ประชาสัมพันธ์ เข้าร่วมงานด้านศาสนา</t>
  </si>
  <si>
    <t>ประเพณีทางพระพุทธศาสนาวันสำคัญต่างๆ</t>
  </si>
  <si>
    <t>ไม่ใช่งบประมาณ</t>
  </si>
  <si>
    <r>
      <rPr>
        <b/>
        <u val="single"/>
        <sz val="12"/>
        <color indexed="8"/>
        <rFont val="TH SarabunIT๙"/>
        <family val="2"/>
      </rPr>
      <t>4. ภายใต้ยุทธศาสตร์ที่ 4</t>
    </r>
    <r>
      <rPr>
        <sz val="12"/>
        <color indexed="8"/>
        <rFont val="TH SarabunIT๙"/>
        <family val="2"/>
      </rPr>
      <t xml:space="preserve">   การพัฒนาด้านเศรษฐกิจ</t>
    </r>
  </si>
  <si>
    <t>4.2. แผนงานการเกษตร</t>
  </si>
  <si>
    <t>จัดอบรม ศึกษาดูงานการชับเคลื่อนปรัชญา</t>
  </si>
  <si>
    <t>โครงการส่งเสริมและพัฒนางานการ</t>
  </si>
  <si>
    <t>เกษตรตำบลชำแระ</t>
  </si>
  <si>
    <t>จัดอบรมการส่งเสริมและพัฒนา</t>
  </si>
  <si>
    <r>
      <rPr>
        <b/>
        <u val="single"/>
        <sz val="12"/>
        <color indexed="8"/>
        <rFont val="TH SarabunIT๙"/>
        <family val="2"/>
      </rPr>
      <t>5. ภายใต้ยุทธศาสตร์ที่ 5</t>
    </r>
    <r>
      <rPr>
        <sz val="12"/>
        <color indexed="8"/>
        <rFont val="TH SarabunIT๙"/>
        <family val="2"/>
      </rPr>
      <t xml:space="preserve">  การพัฒนาด้านการบริหารจัดการและอนุรักษ์ทรัพยากรธรรมชาติและสิ่งแวดล้อม</t>
    </r>
  </si>
  <si>
    <t>5.2. แผนงานการเกษตร</t>
  </si>
  <si>
    <t>5.1. แผนงานคหะและชุมชน</t>
  </si>
  <si>
    <t>จัดอบรม ตามโครงการอบรมเกี่ยวกับ</t>
  </si>
  <si>
    <t>โครงการอบรมเยาวชนและประชาชน</t>
  </si>
  <si>
    <t>ในการอนุรักษ์ทรัพยากรธรรมชาติ</t>
  </si>
  <si>
    <t>และสิ่งแวดล้อม</t>
  </si>
  <si>
    <t>และประชาชนในการอนุรักษ์</t>
  </si>
  <si>
    <t>ทรัพยากรธรรมชาติและสิ่งแวดล้อม</t>
  </si>
  <si>
    <t>จัดอบรม ดูงานตามโครงการเยาวชน</t>
  </si>
  <si>
    <t>โครงการปลูกป่าเฉลิมพระเกียรติตาม</t>
  </si>
  <si>
    <t xml:space="preserve">โครงการในพระราชดำริ </t>
  </si>
  <si>
    <t>และพระราชเสาวนีย์</t>
  </si>
  <si>
    <t xml:space="preserve">ร่วมงาน ปลูกป่า ประชาสัมพันธ์ </t>
  </si>
  <si>
    <t>ตามโครงการฯ</t>
  </si>
  <si>
    <t>โครงการกำจัดวัชพืช/ผักตบชวาภาย</t>
  </si>
  <si>
    <t>ในพื้นที่ตำบลชำแระ</t>
  </si>
  <si>
    <t xml:space="preserve">ร่วมงานกำจัดวัชพืช ผักตบชวา </t>
  </si>
  <si>
    <t xml:space="preserve">รวมถึง รณรงค์ ประชาสัมพันธ์  </t>
  </si>
  <si>
    <r>
      <rPr>
        <b/>
        <u val="single"/>
        <sz val="12"/>
        <color indexed="8"/>
        <rFont val="TH SarabunIT๙"/>
        <family val="2"/>
      </rPr>
      <t>6. ภายใต้ยุทธศาสตร์ที่ 6</t>
    </r>
    <r>
      <rPr>
        <sz val="12"/>
        <color indexed="8"/>
        <rFont val="TH SarabunIT๙"/>
        <family val="2"/>
      </rPr>
      <t xml:space="preserve">   การบริหารราชการตามหลักการบริหารบ้านเมืองที่ดี</t>
    </r>
  </si>
  <si>
    <t>6.1. แผนงานบริหารงานทั่วไป</t>
  </si>
  <si>
    <t>จัดซื้อครุภัณฑ์คอมพิวเตอร์</t>
  </si>
  <si>
    <t>กองคลัง</t>
  </si>
  <si>
    <t>เงินอุดหนุนงบประมาณให้แก่เทศบาล</t>
  </si>
  <si>
    <t>6.1. แผนงานบริหารงานทั่วไป (ต่อ)</t>
  </si>
  <si>
    <t>โครงการพัฒนาศักยภาพการบริหารของ</t>
  </si>
  <si>
    <t xml:space="preserve">องค์การบริหารส่วนตำบลชำแระ </t>
  </si>
  <si>
    <t>ศักยภาพการบริหารของ อบต.ชำแระ</t>
  </si>
  <si>
    <t>ภายในประเทศ</t>
  </si>
  <si>
    <t>ดูงาน</t>
  </si>
  <si>
    <t>โครงการอบรมให้ความรู้แก่ประชาชนตำบล</t>
  </si>
  <si>
    <t>ชำแระ เกี่ยวกับพรบ.ข้อมูลข่าวสาร</t>
  </si>
  <si>
    <t xml:space="preserve"> พ.ศ.2540</t>
  </si>
  <si>
    <t>ข้อมูลข่าวสาร พ.ศ.2540</t>
  </si>
  <si>
    <t>จัดทำเอกสาร ประชาสัมพันธ์ เผยแพร่ พรบ.</t>
  </si>
  <si>
    <t>โครงการส่งเสริมและพัฒนาประชาธิปไตย</t>
  </si>
  <si>
    <t>หมู่ที่ 2  ต.ชำแระ     อ.โพธาราม  จ.ราชบุรี</t>
  </si>
  <si>
    <t>หมู่ที่ 1  ต.ชำแระ     อ.โพธาราม จ.ราชบุรี</t>
  </si>
  <si>
    <t>263,000.-     (เงินอุดหนุนทั่วไป)</t>
  </si>
  <si>
    <t>หมู่ที่ 4  ต.ชำแระ       อ.โพธาราม  จ.ราชบุรี</t>
  </si>
  <si>
    <t>หมู่ที่ 7  ต.ชำแระ       อ.โพธาราม  จ.ราชบุรี</t>
  </si>
  <si>
    <t>อุดหนุนคณะกรรมการหมู่บ้าน</t>
  </si>
  <si>
    <t>ในการจัดทำโครงการพระราชดำริด้าน</t>
  </si>
  <si>
    <t>สาธารณสุข</t>
  </si>
  <si>
    <t>140,000.-</t>
  </si>
  <si>
    <t xml:space="preserve"> -ค่าใช้จ่ายในการจัดการศึกษาสำหรับศูนย์</t>
  </si>
  <si>
    <t>พัฒนาเด็กเล็กตำบลชำแระ</t>
  </si>
  <si>
    <t xml:space="preserve"> - โครงการจิตสำนึกในการปลูกต้นไม้ลดโลก</t>
  </si>
  <si>
    <t xml:space="preserve"> ร้อน</t>
  </si>
  <si>
    <t xml:space="preserve"> - โครงการปลูกผักปลอดสารพิษแสนอร่อย</t>
  </si>
  <si>
    <t>1,500.-</t>
  </si>
  <si>
    <t>5,000.-</t>
  </si>
  <si>
    <t>บ้านหนองสองห้อง</t>
  </si>
  <si>
    <t>ศพด. ในเขตพื้นที่ตำบลชำแระ และ</t>
  </si>
  <si>
    <t>โรงเรียนประถมศึกษาในเขตตำบลชำแระ</t>
  </si>
  <si>
    <t>และโรงเรียนประถมศึกษาในเขตตำบล</t>
  </si>
  <si>
    <t xml:space="preserve">จัดซื้อเครื่องคอมพิวเตอร์ สำหรับงาน </t>
  </si>
  <si>
    <t>สำนักงาน จำนวน  1  เครื่อง</t>
  </si>
  <si>
    <t xml:space="preserve">จัดซื้อเครื่องพิมพ์แบบฉีดหมึกพร้อมติดตั้ง </t>
  </si>
  <si>
    <t>ถังพิมพ์ จำนวน  1  เครื่อง</t>
  </si>
  <si>
    <t>4,300.-</t>
  </si>
  <si>
    <t>ตำบลเขาขวาง ตามโครงการขอรับเงิน</t>
  </si>
  <si>
    <t>อุดหนุนเพิ่มประสิทธิภาพศูนย์ปฏิบัติการฯ</t>
  </si>
  <si>
    <t>โครงการเพิ่มประสิทธิภาพศูนย์ปฏิบัติการร่วม</t>
  </si>
  <si>
    <t>ในการช่วยเหลือประชาชน และการพัฒนา</t>
  </si>
  <si>
    <t>ศักยภาพการบริหารจัดการของ</t>
  </si>
  <si>
    <t>องค์กรปกครองส่วนท้องถิ่น อำเภอโพธาราม</t>
  </si>
  <si>
    <t>เขาขวาง</t>
  </si>
  <si>
    <t>เพื่อจ่ายเป็นค่าใช้จ่ายตามโครงการจัดการ</t>
  </si>
  <si>
    <t>โครงการจัดการเลือกตั้งสมาชิกสภาท้องถิ่น</t>
  </si>
  <si>
    <t>และผู้บริหารท้องถิ่น</t>
  </si>
  <si>
    <t>เลือกตั้งสมาชิกสภาท้องถิ่น และผูบริหาร</t>
  </si>
  <si>
    <t>ท้องถิ่น ฯ</t>
  </si>
  <si>
    <t>แผนการดำเนินงาน  ประจำปีงบประมาณ พ.ศ.2562</t>
  </si>
  <si>
    <t>6.2 แผนงานสังคมสงเคราะห์</t>
  </si>
  <si>
    <t>พ.ศ.2562</t>
  </si>
  <si>
    <t>จัดงานวันเด็ก ประจำปี 2562</t>
  </si>
  <si>
    <t>แผนการดำเนินงาน ประจำปีงบประมาณ พ.ศ.2563</t>
  </si>
  <si>
    <t>พ.ศ.2563</t>
  </si>
  <si>
    <t>ชำแระ ประจำปีงบประมาณ พ.ศ.2563</t>
  </si>
  <si>
    <t>แผนการดำเนินงาน ประจำปีงบประมาณ พ.ศ. 2563</t>
  </si>
  <si>
    <t>347,800.-     (เงินอุดหนุนทั่วไป)</t>
  </si>
  <si>
    <t>โครงการก่อสร้างถนนคอนกรีตเสริมเหล็ก สายเลียบคลอง 2 ขวา ฝั่งซ้าย หมู่ที่ 2</t>
  </si>
  <si>
    <t>โครงการก่อสร้างถนนคอนกรีตเสริมเหล็ก สายบ้านนายเดช หลวงพันเทา หมู่ที่ 4</t>
  </si>
  <si>
    <t xml:space="preserve">เพื่อจ่ายเป็นค่าก่อสร้างถนนคอนกรีตเสริมเหล็ก สายเลียบคลองพลับ หมู่ที่ 5 ตั้งแต่บ้านนายวิเชียร สุภาพ ถึง เขตติดต่อตำบลท่าชุมพล  ขนาด กว้าง 4.00 เมตร ยาว 365  เมตร หนา 0.15 เมตร  หรือมีพื้นที่ผิวจราจรไม่น้อยกว่า  1,460  ตารางเมตร  ตามแบบแปลนของ อบต.ชำแระ  ที่ 4/2563
</t>
  </si>
  <si>
    <t>841,300.-     (เงินอุดหนุนทั่วไป)</t>
  </si>
  <si>
    <t xml:space="preserve">เพื่อจ่ายเป็นค่าปรับปรุงถนนลาดยางแอสัลท์ติกคอนกรีต เป็นถนนคอนกรีตเสริมเหล็ก ตั้งแต่บ้าน น.ส.นิภา ยี่บุญ ถึง บ้าน น.ส.จารุวรรณ สืบโดด หมู่ที่ 5 ขนาดกว้ง  3.00  เมตร  ยาว  78  เมตร หนา 0.15 เมตร  หรือมีพื้นที่ก่อสร้างไม่น้อยกว่า  234  ตารางเมตร  ตามแบบแปลนของ อบต.ชำแระ  ที่ 5/2563
</t>
  </si>
  <si>
    <t xml:space="preserve">โครงการก่อสร้างถนนคอนกรีตเสริมเหล็ก ซอย 12 (ร่วมใจ) เชื่อมต่อ ซอย 3 (ผาสุก)หมู่ที่ 6
</t>
  </si>
  <si>
    <t xml:space="preserve">เพื่อจ่ายเป็นค่าก่อสร้างถนนคอนกรีตเสริมเหล็ก  ซอย 12 (ร่วมใจ) เชื่อมต่อ ซอย 3 (ผาสุก)หมู่ที่ 6  ขนาดกว้าง 3.00 เมตร  ยาว  227  เมตร หนา  0.15  เมตร  หรือมีพื้นที่ก่อสร้างไม่น้อยกว่า  681  ตารางเมตร  ตามแบบแปลนของ อบต.ชำแระ  ที่ 6/2563
</t>
  </si>
  <si>
    <t xml:space="preserve">เพื่อจ่ายเป็นค่าปรับปรุงถนนลาดยางแอสัลท์ติกคอนกรีต เป็นถนนคอนกรีตเสริมเหล็ก จากซอยบ้านนายหลบ อ่วมเที่ยง ถึง คลองชลประทาน 5R หมู่ที่ 7  ขนาดกว้าง 3.00 เมตร  ยาว  310  เมตร หนา  0.15  เมตร  หรือมีพื้นที่ก่อสร้างไม่น้อยกว่า  930  ตารางเมตร  ตามแบบแปลนของ อบต.ชำแระ  ที่ 7/2563
</t>
  </si>
  <si>
    <t>135,400.-     (เงินอุดหนุนทั่วไป)</t>
  </si>
  <si>
    <t>395,100.-     (เงินอุดหนุนทั่วไป)</t>
  </si>
  <si>
    <t>539,700.-     (เงินอุดหนุนทั่วไป)</t>
  </si>
  <si>
    <t>และการหนีในอาคารที่ทำการ อบต.ชำแระ</t>
  </si>
  <si>
    <t>โครงการซ้อมแผนป้องกันและระงับอัคคีภัย</t>
  </si>
  <si>
    <t>เป็นค่าใช้จ่ายในการซ้อมแผนป้องกัน และ</t>
  </si>
  <si>
    <t>ระงับอัคคีภัยในอาคารที่ทำการ อบต.ชำแระ</t>
  </si>
  <si>
    <t>โครงการปฐมพยาบาลและช่วยฟื้นคืนชีพ</t>
  </si>
  <si>
    <t>ขั้นพื้นฐาน</t>
  </si>
  <si>
    <t>เป็นค่าใช้จ่ายในการปฐมพยาบาลและช่วย</t>
  </si>
  <si>
    <t>ฟื้นคืนชีพขั้นพื้นฐาน</t>
  </si>
  <si>
    <t>100,000.-</t>
  </si>
  <si>
    <t>9,050,000.-</t>
  </si>
  <si>
    <t>1,780,000.-</t>
  </si>
  <si>
    <t>72,000.-</t>
  </si>
  <si>
    <t>120,000.-</t>
  </si>
  <si>
    <t>200,900.-</t>
  </si>
  <si>
    <t>69,700.-</t>
  </si>
  <si>
    <t>46,330.-</t>
  </si>
  <si>
    <t>700,000.-</t>
  </si>
  <si>
    <t>1,276,000.-</t>
  </si>
  <si>
    <t>อุดหนุนโรงเรียนในสังกัดสำนักงานเขต</t>
  </si>
  <si>
    <t>พื้นที่การประถมศึกษา ในเขตพื้นที่</t>
  </si>
  <si>
    <t>เพื่อสนับสนุนโครงการอาหารกลางวัน</t>
  </si>
  <si>
    <t>ให้แก่นักเรียน ชั้นอนุบาล ถึง ป.6 สังกัด</t>
  </si>
  <si>
    <t>สพป. จำนวน 2 แห่ง ได่แก่ รร.วัดหนอง</t>
  </si>
  <si>
    <t>กลางดง และ รร.บ้านหนองสองห้อง</t>
  </si>
  <si>
    <t>อุดหนุนโรงเรียนวัดหนองกลางดง</t>
  </si>
  <si>
    <t>เพื่อสนับสนุนเป็นค่าใช้จ่ายตามโครงการ</t>
  </si>
  <si>
    <t>สนับสนุนครูผู้สอนอัตราขาดแคลน</t>
  </si>
  <si>
    <t>อุดหนุนโรงรียนบ้านหนองสองห้อง</t>
  </si>
  <si>
    <t>จ้างครูผู้สอนเด็กพิการเรียนร่วมเพื่อเพิ่ม</t>
  </si>
  <si>
    <t>ประสิทธิภาพการเรียนการสอน</t>
  </si>
  <si>
    <t>40,000.-</t>
  </si>
  <si>
    <t>โครงการอบรมเกี่ยวกับการจัดการขยะ</t>
  </si>
  <si>
    <t>การจัดการขยะตำบลชำแระ</t>
  </si>
  <si>
    <t>ถังพิมพ์ จำนวน  2  เครื่อง</t>
  </si>
  <si>
    <t>8,600.-</t>
  </si>
  <si>
    <t>สำนักงาน จำนวน  3  เครื่อง</t>
  </si>
  <si>
    <t>51,000.-</t>
  </si>
  <si>
    <t xml:space="preserve">จัดซื้อเครื่องคอมพิวเตอร์โน้ตบุ๊ก แบบพกพา </t>
  </si>
  <si>
    <t>สำหรับงานประมวลล จำนวน 1 เครื่อง</t>
  </si>
  <si>
    <t>22,000.-</t>
  </si>
  <si>
    <t>จัดซื้อเครื่องพิมพ์ Multifunctionแบบฉีดหมึก</t>
  </si>
  <si>
    <t>พร้อมติดตั้งถังพิมพ์ จำนวน  1  เครื่อง</t>
  </si>
  <si>
    <t>8,000.-</t>
  </si>
  <si>
    <t>โครงการจัดทำฐานข้อมูลที่ดิน และสิ่งปลูก</t>
  </si>
  <si>
    <t>สร้าง</t>
  </si>
  <si>
    <t>ค่าใช้จ่ายในการดำเนินโครงการจัดทำฐาน</t>
  </si>
  <si>
    <t>ข้อมูลภาษีที่ดิน และสิ่งปลูกสร้าง</t>
  </si>
  <si>
    <t>600,000.-</t>
  </si>
  <si>
    <t>จัดซื้อครุภัณฑ์ยานพาหนะและขนส่ง</t>
  </si>
  <si>
    <t>จัดซื้อรถยนต์ส่วนกลาง จำนวน 1 คัน</t>
  </si>
  <si>
    <t>868,000.-</t>
  </si>
  <si>
    <t>17,000.-</t>
  </si>
  <si>
    <t>จัดซื้อเครื่องสำรองไฟฟ้า ขนาด 800 VA</t>
  </si>
  <si>
    <t>จำนวน  1  เครื่อง</t>
  </si>
  <si>
    <t>2,500.-</t>
  </si>
  <si>
    <t>6.3 แผนงานการศึกษา</t>
  </si>
  <si>
    <t>โครงการก่อสร้างถนนคอนกรีตเสริมเหล็ก สายเลียบคลองพลับ หมู่ที่ 5 ตั้งแต่บ้านนายวิเชียร สุภาพ ถึง เขตติดต่อตำบล   ท่าชุมพล</t>
  </si>
  <si>
    <t xml:space="preserve">โครงการปรับปรุงถนนลาดยางแอสัลท์   ติกคอนกรีต เป็นถนนคอนกรีตเสริมเหล็ก (ตั้งแต่บ้าน น.ส.นิภา ยี่บุญ ถึง บ้าน  น.ส.จารุวรรณ สืบโดด) หมู่ที่ 5
</t>
  </si>
  <si>
    <t xml:space="preserve">โครงการปรับปรุงถนนลาดยางแอสัลท์   ติกคอนกรีต เป็นถนนคอนกรีตเสริมเหล็ก จากซอยบ้านนายหลบ อ่วมเที่ยง ถึง คลองชลประทาน 5R หมู่ที่ 7
</t>
  </si>
  <si>
    <t>โครงการก่อสร้างถนนคสล.สายบ้าน  นายบุญแจ้ง สูญพลอย หมู่ที่ 1</t>
  </si>
  <si>
    <t>เพื่อจ่ายเป็นค่าก่อสร้างถนนคอนกรีตเสริมเหล็ก สายบ้านนายบุญแจ้ง สูญพลอย  หมู่ที่ 1  ขนาดกว้าง 3.00 เมตร ยาว 200 เมตร หนา 0.15 เมตร  หรือมีพื้นที่ก่อสร้างไม่น้อยกว่า 600 ตารางเมตร  ตามแบบแปลนของ อบต.ชำแระ  ที่ 1/2563</t>
  </si>
  <si>
    <t>เพื่อจ่ายเป็นค่าก่อสร้างถนนคอนกรีตเสริมเหล็ก สายเลียบคลอง 2 ขวา ฝั่งซ้าย (ต่อจากเดิม) หมู่ที่ 2  ขนาดกว้าง  3.00  เมตร  ยาว  200  เมตร  หนา  0.15  เมตร  หรือมีพื้นที่ผิวจราจรไม่น้อยกว่า  600  ตารางเมตร  ตามแบบแปลนของ อบต.ชำแระ  ที่ 2/2563</t>
  </si>
  <si>
    <t>เพื่อจ่ายเป็นค่าก่อสร้างถนนคอนกรีตเสริมเหล็ก สายบ้านนายเดช หลวงพันเทา          หมู่ที่ 4 ขนาดกว้าง 4.00 เมตร ยาว 740 เมตร หนา 0.15 เมตร  หรือมีพื้นที่ก่อสร้างไม่น้อยกว่า 2,950 ตารางเมตร  ตามแบบแปลนของ อบต.ชำแระ  ที่ 3/2563</t>
  </si>
  <si>
    <t>1.2. แผนงานเคหะและชุมชน</t>
  </si>
  <si>
    <t>1.1. แผนงานบริหารทั่วไป</t>
  </si>
  <si>
    <t>ปรับปรุง และซ่อมแซมอาคารที่ทำการองค์การบริหารส่วนตำบลชำแระ</t>
  </si>
  <si>
    <t>เพื่อจ่ายเป็นค่าปรับปรุง และซ่อมแซมอาคารที่ทำการองค์การบริหารส่วนตำบลชำแระ  </t>
  </si>
  <si>
    <t>100,000.-     (เงินรายได้)</t>
  </si>
  <si>
    <t>หมู่ที่ 7  ต.ชำแระ     อ.โพธาราม จ.ราชบุรี</t>
  </si>
  <si>
    <t>4.1. แผนงานบริหารทั่วไป</t>
  </si>
  <si>
    <t>โครงการประชุมประชาคมเพื่อการจัดทำ</t>
  </si>
  <si>
    <t>แผนพัฒนาท้องถิ่น</t>
  </si>
  <si>
    <t>เพื่อเป็นค่าใช้จ่ายในการดำเนินการจัดเวที</t>
  </si>
  <si>
    <t>ประชาคมหมู่บ้านและตำบล ในการจัดทำ</t>
  </si>
  <si>
    <t>สำนักงานปลัดฯ</t>
  </si>
  <si>
    <t>4.2. แผนงานสร้างความเข้มแข็งของชุมชน</t>
  </si>
  <si>
    <t>เพื่อจ่ายเป็นเงินอุดหนุนตามโครงการการจัด</t>
  </si>
  <si>
    <t>อบรมและศึกษาดูงานเพื่อพัฒนาอาชีพแก่</t>
  </si>
  <si>
    <t>อุดหนุนคณะกรรมการการพัฒนาสตรี</t>
  </si>
  <si>
    <t>คณะกรรมการการพัฒนาสตรีตำบลชำแระ</t>
  </si>
  <si>
    <t>เพื่อจ่ายเป็นค่าใช้จ่ายตามโครงการส่งเสริม</t>
  </si>
  <si>
    <t>และพัฒนาประชาธิปไตย</t>
  </si>
  <si>
    <t>6.3 แผนงานเคหะและชุมชน</t>
  </si>
  <si>
    <t>โครงการสร้างหอกระจายข่าว หมู่ที่ 3</t>
  </si>
  <si>
    <t>เพื่อจ่ายเป็นค่าก่อสร้างหอกระจายข่าว</t>
  </si>
  <si>
    <t>หมู่ที่ 3 ขนาดความสูง 10.00 เมตร ตามแบบ</t>
  </si>
  <si>
    <t>มาตรฐานหอกระจายข่าวเลขที่ ย.12388</t>
  </si>
  <si>
    <t>67,800.-</t>
  </si>
  <si>
    <t xml:space="preserve">หมู่ที่ 3 </t>
  </si>
  <si>
    <t>แผนการดำเนินงาน  ประจำปีงบประมาณ พ.ศ.2563</t>
  </si>
  <si>
    <t>สำนักงานปลัดฯ,กองสวัสดิฯ</t>
  </si>
  <si>
    <t xml:space="preserve">                         1.1  แผนงานบริหารทั่วไป</t>
  </si>
  <si>
    <t xml:space="preserve">                         1.2  แผนงานเคหะและชุมชน</t>
  </si>
  <si>
    <t xml:space="preserve">                         2.1  แผนงานรักษาความสงบภายใน</t>
  </si>
  <si>
    <t xml:space="preserve">                         2.2  แผนงานสาธารณสุข</t>
  </si>
  <si>
    <t xml:space="preserve">                         2.3  แผนงานสังคมสงเคราะห์</t>
  </si>
  <si>
    <t xml:space="preserve">                         2.4  แผนงานสร้างความเข้มแข็งของชุมชน</t>
  </si>
  <si>
    <t xml:space="preserve">                         2.5  แผนงานการศาสนาวัฒนธรรมและนันทนาการ</t>
  </si>
  <si>
    <t xml:space="preserve">                         2.6  แผนงานงบกลาง</t>
  </si>
  <si>
    <t xml:space="preserve">                         3.1  แผนงานการศึกษา</t>
  </si>
  <si>
    <t xml:space="preserve">                         3.2  แผนงานการศาสนาวัฒนธรรมและนันทนาการ</t>
  </si>
  <si>
    <t xml:space="preserve">                         4.2  แผนงานสร้างความเข้มแข็งของชุมชน</t>
  </si>
  <si>
    <t xml:space="preserve">                         4.3  แผนงานการเกษตร</t>
  </si>
  <si>
    <t xml:space="preserve">                         5.1  แผนงานเคหะและชุมชน</t>
  </si>
  <si>
    <t xml:space="preserve">                         5.2  แผนงานการเกษตร</t>
  </si>
  <si>
    <t xml:space="preserve">                         6.1  แผนงานบริหารงานทั่วไป</t>
  </si>
  <si>
    <t xml:space="preserve">                         6.2  แผนงานสังคมสงเคราะห์</t>
  </si>
  <si>
    <t xml:space="preserve">                         6.3  แผนงานการศึกษา</t>
  </si>
  <si>
    <t xml:space="preserve">                         4.1  แผนงานบริหารทั่วไป</t>
  </si>
  <si>
    <t xml:space="preserve">                         6.3  แผนงานเคหะและชุมชน</t>
  </si>
  <si>
    <t>สำนักงานปลัดกองช่าง</t>
  </si>
  <si>
    <t>โครงการส่งเสริมและสนับสนุนกลุ่มอาชีพ</t>
  </si>
  <si>
    <t>เพื่อจ่ายเป็นค่าใช้จ่ายในการดำเนินโครงการ</t>
  </si>
  <si>
    <t>ส่งเสริมและสนับสนุนกลุ่มอาชีพตำบลชำแระ</t>
  </si>
  <si>
    <t>สำนักงานปลัดฯ,กองคลัง</t>
  </si>
  <si>
    <t>สำนักงานปลัดฯ,กองช่าง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</si>
</sst>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0.0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ngsana New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2"/>
      <color indexed="8"/>
      <name val="TH SarabunIT๙"/>
      <family val="2"/>
    </font>
    <font>
      <sz val="12"/>
      <color indexed="8"/>
      <name val="Wingdings"/>
      <family val="0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IT๙"/>
      <family val="2"/>
    </font>
    <font>
      <b/>
      <sz val="18"/>
      <color indexed="8"/>
      <name val="TH SarabunIT๙"/>
      <family val="2"/>
    </font>
    <font>
      <sz val="9"/>
      <color indexed="8"/>
      <name val="TH SarabunIT๙"/>
      <family val="2"/>
    </font>
    <font>
      <u val="single"/>
      <sz val="12"/>
      <color indexed="8"/>
      <name val="TH SarabunIT๙"/>
      <family val="2"/>
    </font>
    <font>
      <sz val="11"/>
      <color indexed="8"/>
      <name val="TH SarabunIT๙"/>
      <family val="2"/>
    </font>
    <font>
      <sz val="8"/>
      <color indexed="8"/>
      <name val="TH SarabunIT๙"/>
      <family val="2"/>
    </font>
    <font>
      <sz val="10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b/>
      <sz val="20"/>
      <color indexed="8"/>
      <name val="TH SarabunIT๙"/>
      <family val="2"/>
    </font>
    <font>
      <b/>
      <sz val="10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sz val="11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2"/>
      <color rgb="FF000000"/>
      <name val="TH SarabunIT๙"/>
      <family val="2"/>
    </font>
    <font>
      <b/>
      <sz val="12"/>
      <color theme="1"/>
      <name val="TH SarabunIT๙"/>
      <family val="2"/>
    </font>
    <font>
      <b/>
      <sz val="100"/>
      <color theme="1"/>
      <name val="TH SarabunIT๙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3" fontId="7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7" fillId="0" borderId="12" xfId="33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5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 indent="7"/>
    </xf>
    <xf numFmtId="0" fontId="9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/>
    </xf>
    <xf numFmtId="0" fontId="8" fillId="35" borderId="22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/>
    </xf>
    <xf numFmtId="0" fontId="14" fillId="0" borderId="0" xfId="0" applyFont="1" applyBorder="1" applyAlignment="1">
      <alignment horizontal="right" wrapText="1"/>
    </xf>
    <xf numFmtId="0" fontId="7" fillId="0" borderId="11" xfId="0" applyFont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205" fontId="7" fillId="0" borderId="17" xfId="33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61" fillId="0" borderId="0" xfId="0" applyFont="1" applyAlignment="1">
      <alignment vertical="top" wrapText="1"/>
    </xf>
    <xf numFmtId="0" fontId="61" fillId="0" borderId="17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top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vertical="top"/>
    </xf>
    <xf numFmtId="0" fontId="61" fillId="0" borderId="17" xfId="0" applyFont="1" applyBorder="1" applyAlignment="1">
      <alignment vertical="top" wrapText="1"/>
    </xf>
    <xf numFmtId="0" fontId="60" fillId="0" borderId="0" xfId="0" applyFont="1" applyAlignment="1">
      <alignment/>
    </xf>
    <xf numFmtId="3" fontId="7" fillId="0" borderId="19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7" fillId="0" borderId="12" xfId="0" applyFont="1" applyBorder="1" applyAlignment="1" quotePrefix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7" fillId="0" borderId="24" xfId="0" applyFont="1" applyBorder="1" applyAlignment="1" quotePrefix="1">
      <alignment/>
    </xf>
    <xf numFmtId="3" fontId="7" fillId="0" borderId="25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1" fillId="0" borderId="24" xfId="0" applyFont="1" applyBorder="1" applyAlignment="1">
      <alignment/>
    </xf>
    <xf numFmtId="194" fontId="7" fillId="0" borderId="12" xfId="33" applyNumberFormat="1" applyFont="1" applyBorder="1" applyAlignment="1">
      <alignment horizontal="center" vertical="top" wrapText="1"/>
    </xf>
    <xf numFmtId="194" fontId="8" fillId="34" borderId="17" xfId="33" applyNumberFormat="1" applyFont="1" applyFill="1" applyBorder="1" applyAlignment="1">
      <alignment horizontal="center" vertical="top" wrapText="1"/>
    </xf>
    <xf numFmtId="194" fontId="7" fillId="0" borderId="12" xfId="33" applyNumberFormat="1" applyFont="1" applyBorder="1" applyAlignment="1">
      <alignment vertical="top" wrapText="1"/>
    </xf>
    <xf numFmtId="194" fontId="7" fillId="0" borderId="13" xfId="33" applyNumberFormat="1" applyFont="1" applyBorder="1" applyAlignment="1">
      <alignment horizontal="center" vertical="top" wrapText="1"/>
    </xf>
    <xf numFmtId="194" fontId="7" fillId="0" borderId="10" xfId="33" applyNumberFormat="1" applyFont="1" applyBorder="1" applyAlignment="1">
      <alignment horizontal="center" vertical="top" wrapText="1"/>
    </xf>
    <xf numFmtId="194" fontId="7" fillId="0" borderId="18" xfId="33" applyNumberFormat="1" applyFont="1" applyBorder="1" applyAlignment="1">
      <alignment horizontal="center" vertical="top" wrapText="1"/>
    </xf>
    <xf numFmtId="194" fontId="7" fillId="0" borderId="12" xfId="33" applyNumberFormat="1" applyFont="1" applyBorder="1" applyAlignment="1">
      <alignment horizontal="center" vertical="center"/>
    </xf>
    <xf numFmtId="194" fontId="7" fillId="0" borderId="12" xfId="33" applyNumberFormat="1" applyFont="1" applyBorder="1" applyAlignment="1">
      <alignment horizontal="center" vertical="center" wrapText="1"/>
    </xf>
    <xf numFmtId="194" fontId="7" fillId="0" borderId="11" xfId="33" applyNumberFormat="1" applyFont="1" applyBorder="1" applyAlignment="1">
      <alignment horizontal="center"/>
    </xf>
    <xf numFmtId="194" fontId="8" fillId="34" borderId="27" xfId="33" applyNumberFormat="1" applyFont="1" applyFill="1" applyBorder="1" applyAlignment="1">
      <alignment horizontal="center" vertical="top" wrapText="1"/>
    </xf>
    <xf numFmtId="194" fontId="8" fillId="0" borderId="10" xfId="33" applyNumberFormat="1" applyFont="1" applyBorder="1" applyAlignment="1">
      <alignment horizontal="center" vertical="top" wrapText="1"/>
    </xf>
    <xf numFmtId="194" fontId="8" fillId="0" borderId="10" xfId="33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194" fontId="7" fillId="0" borderId="11" xfId="33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8" fillId="34" borderId="17" xfId="0" applyNumberFormat="1" applyFont="1" applyFill="1" applyBorder="1" applyAlignment="1">
      <alignment horizontal="right" vertical="top" wrapText="1"/>
    </xf>
    <xf numFmtId="194" fontId="7" fillId="0" borderId="12" xfId="33" applyFont="1" applyBorder="1" applyAlignment="1">
      <alignment horizontal="right" vertical="top" wrapText="1"/>
    </xf>
    <xf numFmtId="194" fontId="7" fillId="0" borderId="11" xfId="33" applyFont="1" applyBorder="1" applyAlignment="1">
      <alignment horizontal="right"/>
    </xf>
    <xf numFmtId="194" fontId="8" fillId="34" borderId="17" xfId="33" applyFont="1" applyFill="1" applyBorder="1" applyAlignment="1">
      <alignment horizontal="right" vertical="top" wrapText="1"/>
    </xf>
    <xf numFmtId="204" fontId="7" fillId="0" borderId="21" xfId="0" applyNumberFormat="1" applyFont="1" applyBorder="1" applyAlignment="1">
      <alignment horizontal="right" vertical="top" wrapText="1"/>
    </xf>
    <xf numFmtId="204" fontId="7" fillId="0" borderId="15" xfId="0" applyNumberFormat="1" applyFont="1" applyBorder="1" applyAlignment="1">
      <alignment horizontal="right"/>
    </xf>
    <xf numFmtId="204" fontId="8" fillId="0" borderId="11" xfId="0" applyNumberFormat="1" applyFont="1" applyBorder="1" applyAlignment="1">
      <alignment horizontal="right" vertical="top" wrapText="1"/>
    </xf>
    <xf numFmtId="204" fontId="8" fillId="34" borderId="17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center"/>
    </xf>
    <xf numFmtId="2" fontId="8" fillId="35" borderId="22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194" fontId="8" fillId="35" borderId="22" xfId="33" applyFont="1" applyFill="1" applyBorder="1" applyAlignment="1">
      <alignment horizontal="right" vertical="top" wrapText="1"/>
    </xf>
    <xf numFmtId="0" fontId="61" fillId="0" borderId="10" xfId="0" applyFont="1" applyBorder="1" applyAlignment="1">
      <alignment vertical="top" wrapText="1"/>
    </xf>
    <xf numFmtId="194" fontId="7" fillId="0" borderId="10" xfId="33" applyFont="1" applyBorder="1" applyAlignment="1">
      <alignment horizontal="center"/>
    </xf>
    <xf numFmtId="0" fontId="7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7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194" fontId="7" fillId="0" borderId="12" xfId="33" applyNumberFormat="1" applyFont="1" applyBorder="1" applyAlignment="1">
      <alignment horizontal="right" vertical="top" wrapText="1"/>
    </xf>
    <xf numFmtId="205" fontId="0" fillId="0" borderId="0" xfId="33" applyNumberFormat="1" applyFont="1" applyAlignment="1">
      <alignment/>
    </xf>
    <xf numFmtId="0" fontId="61" fillId="0" borderId="27" xfId="0" applyFont="1" applyBorder="1" applyAlignment="1">
      <alignment vertical="top" wrapText="1"/>
    </xf>
    <xf numFmtId="0" fontId="62" fillId="0" borderId="0" xfId="0" applyFont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205" fontId="58" fillId="0" borderId="0" xfId="33" applyNumberFormat="1" applyFont="1" applyAlignment="1">
      <alignment/>
    </xf>
    <xf numFmtId="205" fontId="13" fillId="0" borderId="0" xfId="33" applyNumberFormat="1" applyFont="1" applyAlignment="1">
      <alignment/>
    </xf>
    <xf numFmtId="205" fontId="13" fillId="0" borderId="0" xfId="33" applyNumberFormat="1" applyFont="1" applyAlignment="1">
      <alignment/>
    </xf>
    <xf numFmtId="205" fontId="13" fillId="0" borderId="0" xfId="33" applyNumberFormat="1" applyFont="1" applyAlignment="1">
      <alignment vertical="center"/>
    </xf>
    <xf numFmtId="0" fontId="7" fillId="0" borderId="23" xfId="0" applyFont="1" applyBorder="1" applyAlignment="1">
      <alignment horizontal="center" vertical="top" wrapText="1"/>
    </xf>
    <xf numFmtId="204" fontId="19" fillId="0" borderId="12" xfId="0" applyNumberFormat="1" applyFont="1" applyBorder="1" applyAlignment="1">
      <alignment horizontal="right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top"/>
    </xf>
    <xf numFmtId="0" fontId="62" fillId="0" borderId="29" xfId="0" applyFont="1" applyBorder="1" applyAlignment="1">
      <alignment horizontal="center" vertical="top"/>
    </xf>
    <xf numFmtId="0" fontId="62" fillId="0" borderId="23" xfId="0" applyFont="1" applyBorder="1" applyAlignment="1">
      <alignment horizontal="center" vertical="top"/>
    </xf>
    <xf numFmtId="0" fontId="16" fillId="0" borderId="0" xfId="0" applyFont="1" applyBorder="1" applyAlignment="1">
      <alignment horizontal="left"/>
    </xf>
    <xf numFmtId="0" fontId="60" fillId="0" borderId="16" xfId="0" applyFont="1" applyBorder="1" applyAlignment="1">
      <alignment horizontal="center" vertical="top"/>
    </xf>
    <xf numFmtId="0" fontId="60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19</xdr:row>
      <xdr:rowOff>161925</xdr:rowOff>
    </xdr:from>
    <xdr:to>
      <xdr:col>15</xdr:col>
      <xdr:colOff>0</xdr:colOff>
      <xdr:row>19</xdr:row>
      <xdr:rowOff>171450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 flipV="1">
          <a:off x="6229350" y="528637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200025</xdr:rowOff>
    </xdr:from>
    <xdr:to>
      <xdr:col>14</xdr:col>
      <xdr:colOff>180975</xdr:colOff>
      <xdr:row>27</xdr:row>
      <xdr:rowOff>209550</xdr:rowOff>
    </xdr:to>
    <xdr:sp>
      <xdr:nvSpPr>
        <xdr:cNvPr id="2" name="ลูกศรเชื่อมต่อแบบตรง 22"/>
        <xdr:cNvSpPr>
          <a:spLocks/>
        </xdr:cNvSpPr>
      </xdr:nvSpPr>
      <xdr:spPr>
        <a:xfrm flipV="1">
          <a:off x="6219825" y="104203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133350</xdr:rowOff>
    </xdr:from>
    <xdr:to>
      <xdr:col>12</xdr:col>
      <xdr:colOff>180975</xdr:colOff>
      <xdr:row>12</xdr:row>
      <xdr:rowOff>142875</xdr:rowOff>
    </xdr:to>
    <xdr:sp>
      <xdr:nvSpPr>
        <xdr:cNvPr id="3" name="ลูกศรเชื่อมต่อแบบตรง 9"/>
        <xdr:cNvSpPr>
          <a:spLocks/>
        </xdr:cNvSpPr>
      </xdr:nvSpPr>
      <xdr:spPr>
        <a:xfrm flipV="1">
          <a:off x="6419850" y="2743200"/>
          <a:ext cx="542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219075</xdr:rowOff>
    </xdr:from>
    <xdr:to>
      <xdr:col>15</xdr:col>
      <xdr:colOff>9525</xdr:colOff>
      <xdr:row>39</xdr:row>
      <xdr:rowOff>238125</xdr:rowOff>
    </xdr:to>
    <xdr:sp>
      <xdr:nvSpPr>
        <xdr:cNvPr id="4" name="ลูกศรเชื่อมต่อแบบตรง 23"/>
        <xdr:cNvSpPr>
          <a:spLocks/>
        </xdr:cNvSpPr>
      </xdr:nvSpPr>
      <xdr:spPr>
        <a:xfrm flipV="1">
          <a:off x="6229350" y="14373225"/>
          <a:ext cx="11334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200025</xdr:rowOff>
    </xdr:from>
    <xdr:to>
      <xdr:col>15</xdr:col>
      <xdr:colOff>0</xdr:colOff>
      <xdr:row>40</xdr:row>
      <xdr:rowOff>219075</xdr:rowOff>
    </xdr:to>
    <xdr:sp>
      <xdr:nvSpPr>
        <xdr:cNvPr id="5" name="ลูกศรเชื่อมต่อแบบตรง 24"/>
        <xdr:cNvSpPr>
          <a:spLocks/>
        </xdr:cNvSpPr>
      </xdr:nvSpPr>
      <xdr:spPr>
        <a:xfrm flipV="1">
          <a:off x="6229350" y="15954375"/>
          <a:ext cx="1123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190500</xdr:rowOff>
    </xdr:from>
    <xdr:to>
      <xdr:col>15</xdr:col>
      <xdr:colOff>0</xdr:colOff>
      <xdr:row>25</xdr:row>
      <xdr:rowOff>200025</xdr:rowOff>
    </xdr:to>
    <xdr:sp>
      <xdr:nvSpPr>
        <xdr:cNvPr id="6" name="ลูกศรเชื่อมต่อแบบตรง 13"/>
        <xdr:cNvSpPr>
          <a:spLocks/>
        </xdr:cNvSpPr>
      </xdr:nvSpPr>
      <xdr:spPr>
        <a:xfrm flipV="1">
          <a:off x="6229350" y="774382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171450</xdr:rowOff>
    </xdr:from>
    <xdr:to>
      <xdr:col>14</xdr:col>
      <xdr:colOff>180975</xdr:colOff>
      <xdr:row>26</xdr:row>
      <xdr:rowOff>180975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219825" y="894397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161925</xdr:rowOff>
    </xdr:from>
    <xdr:to>
      <xdr:col>14</xdr:col>
      <xdr:colOff>180975</xdr:colOff>
      <xdr:row>18</xdr:row>
      <xdr:rowOff>171450</xdr:rowOff>
    </xdr:to>
    <xdr:sp>
      <xdr:nvSpPr>
        <xdr:cNvPr id="8" name="ลูกศรเชื่อมต่อแบบตรง 21"/>
        <xdr:cNvSpPr>
          <a:spLocks/>
        </xdr:cNvSpPr>
      </xdr:nvSpPr>
      <xdr:spPr>
        <a:xfrm flipV="1">
          <a:off x="6219825" y="40767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85725</xdr:rowOff>
    </xdr:from>
    <xdr:to>
      <xdr:col>18</xdr:col>
      <xdr:colOff>0</xdr:colOff>
      <xdr:row>70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5505450" y="14363700"/>
          <a:ext cx="2333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104775</xdr:rowOff>
    </xdr:from>
    <xdr:to>
      <xdr:col>18</xdr:col>
      <xdr:colOff>0</xdr:colOff>
      <xdr:row>73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505450" y="14982825"/>
          <a:ext cx="2333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76</xdr:row>
      <xdr:rowOff>114300</xdr:rowOff>
    </xdr:from>
    <xdr:to>
      <xdr:col>18</xdr:col>
      <xdr:colOff>0</xdr:colOff>
      <xdr:row>76</xdr:row>
      <xdr:rowOff>123825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5514975" y="15592425"/>
          <a:ext cx="2324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133350</xdr:rowOff>
    </xdr:from>
    <xdr:to>
      <xdr:col>12</xdr:col>
      <xdr:colOff>0</xdr:colOff>
      <xdr:row>24</xdr:row>
      <xdr:rowOff>142875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6286500" y="5019675"/>
          <a:ext cx="361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85725</xdr:rowOff>
    </xdr:from>
    <xdr:to>
      <xdr:col>17</xdr:col>
      <xdr:colOff>238125</xdr:colOff>
      <xdr:row>27</xdr:row>
      <xdr:rowOff>85725</xdr:rowOff>
    </xdr:to>
    <xdr:sp>
      <xdr:nvSpPr>
        <xdr:cNvPr id="5" name="ลูกศรเชื่อมต่อแบบตรง 21"/>
        <xdr:cNvSpPr>
          <a:spLocks/>
        </xdr:cNvSpPr>
      </xdr:nvSpPr>
      <xdr:spPr>
        <a:xfrm>
          <a:off x="5534025" y="557212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114300</xdr:rowOff>
    </xdr:from>
    <xdr:to>
      <xdr:col>16</xdr:col>
      <xdr:colOff>161925</xdr:colOff>
      <xdr:row>29</xdr:row>
      <xdr:rowOff>114300</xdr:rowOff>
    </xdr:to>
    <xdr:sp>
      <xdr:nvSpPr>
        <xdr:cNvPr id="6" name="ลูกศรเชื่อมต่อแบบตรง 22"/>
        <xdr:cNvSpPr>
          <a:spLocks/>
        </xdr:cNvSpPr>
      </xdr:nvSpPr>
      <xdr:spPr>
        <a:xfrm>
          <a:off x="6267450" y="6000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104775</xdr:rowOff>
    </xdr:from>
    <xdr:to>
      <xdr:col>12</xdr:col>
      <xdr:colOff>9525</xdr:colOff>
      <xdr:row>11</xdr:row>
      <xdr:rowOff>114300</xdr:rowOff>
    </xdr:to>
    <xdr:sp>
      <xdr:nvSpPr>
        <xdr:cNvPr id="7" name="ลูกศรเชื่อมต่อแบบตรง 29"/>
        <xdr:cNvSpPr>
          <a:spLocks/>
        </xdr:cNvSpPr>
      </xdr:nvSpPr>
      <xdr:spPr>
        <a:xfrm flipV="1">
          <a:off x="6276975" y="239077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59</xdr:row>
      <xdr:rowOff>114300</xdr:rowOff>
    </xdr:from>
    <xdr:to>
      <xdr:col>15</xdr:col>
      <xdr:colOff>19050</xdr:colOff>
      <xdr:row>59</xdr:row>
      <xdr:rowOff>114300</xdr:rowOff>
    </xdr:to>
    <xdr:sp>
      <xdr:nvSpPr>
        <xdr:cNvPr id="8" name="ลูกศรเชื่อมต่อแบบตรง 30"/>
        <xdr:cNvSpPr>
          <a:spLocks/>
        </xdr:cNvSpPr>
      </xdr:nvSpPr>
      <xdr:spPr>
        <a:xfrm>
          <a:off x="7038975" y="120967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114300</xdr:rowOff>
    </xdr:from>
    <xdr:to>
      <xdr:col>11</xdr:col>
      <xdr:colOff>0</xdr:colOff>
      <xdr:row>79</xdr:row>
      <xdr:rowOff>114300</xdr:rowOff>
    </xdr:to>
    <xdr:sp>
      <xdr:nvSpPr>
        <xdr:cNvPr id="9" name="ลูกศรเชื่อมต่อแบบตรง 33"/>
        <xdr:cNvSpPr>
          <a:spLocks/>
        </xdr:cNvSpPr>
      </xdr:nvSpPr>
      <xdr:spPr>
        <a:xfrm flipV="1">
          <a:off x="5886450" y="161925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104775</xdr:rowOff>
    </xdr:from>
    <xdr:to>
      <xdr:col>12</xdr:col>
      <xdr:colOff>9525</xdr:colOff>
      <xdr:row>14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 flipV="1">
          <a:off x="6276975" y="2990850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104775</xdr:rowOff>
    </xdr:from>
    <xdr:to>
      <xdr:col>12</xdr:col>
      <xdr:colOff>9525</xdr:colOff>
      <xdr:row>17</xdr:row>
      <xdr:rowOff>114300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 flipV="1">
          <a:off x="6276975" y="359092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114300</xdr:rowOff>
    </xdr:from>
    <xdr:to>
      <xdr:col>14</xdr:col>
      <xdr:colOff>190500</xdr:colOff>
      <xdr:row>37</xdr:row>
      <xdr:rowOff>114300</xdr:rowOff>
    </xdr:to>
    <xdr:sp>
      <xdr:nvSpPr>
        <xdr:cNvPr id="12" name="ลูกศรเชื่อมต่อแบบตรง 23"/>
        <xdr:cNvSpPr>
          <a:spLocks/>
        </xdr:cNvSpPr>
      </xdr:nvSpPr>
      <xdr:spPr>
        <a:xfrm flipV="1">
          <a:off x="6858000" y="76962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40</xdr:row>
      <xdr:rowOff>104775</xdr:rowOff>
    </xdr:from>
    <xdr:to>
      <xdr:col>17</xdr:col>
      <xdr:colOff>238125</xdr:colOff>
      <xdr:row>40</xdr:row>
      <xdr:rowOff>114300</xdr:rowOff>
    </xdr:to>
    <xdr:sp>
      <xdr:nvSpPr>
        <xdr:cNvPr id="13" name="ลูกศรเชื่อมต่อแบบตรง 26"/>
        <xdr:cNvSpPr>
          <a:spLocks/>
        </xdr:cNvSpPr>
      </xdr:nvSpPr>
      <xdr:spPr>
        <a:xfrm flipV="1">
          <a:off x="6105525" y="8286750"/>
          <a:ext cx="1714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85725</xdr:rowOff>
    </xdr:from>
    <xdr:to>
      <xdr:col>12</xdr:col>
      <xdr:colOff>171450</xdr:colOff>
      <xdr:row>51</xdr:row>
      <xdr:rowOff>85725</xdr:rowOff>
    </xdr:to>
    <xdr:sp>
      <xdr:nvSpPr>
        <xdr:cNvPr id="14" name="ลูกศรเชื่อมต่อแบบตรง 27"/>
        <xdr:cNvSpPr>
          <a:spLocks/>
        </xdr:cNvSpPr>
      </xdr:nvSpPr>
      <xdr:spPr>
        <a:xfrm>
          <a:off x="6276975" y="104679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67</xdr:row>
      <xdr:rowOff>104775</xdr:rowOff>
    </xdr:from>
    <xdr:to>
      <xdr:col>11</xdr:col>
      <xdr:colOff>200025</xdr:colOff>
      <xdr:row>67</xdr:row>
      <xdr:rowOff>104775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296025" y="1415415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104775</xdr:rowOff>
    </xdr:from>
    <xdr:to>
      <xdr:col>11</xdr:col>
      <xdr:colOff>200025</xdr:colOff>
      <xdr:row>39</xdr:row>
      <xdr:rowOff>104775</xdr:rowOff>
    </xdr:to>
    <xdr:sp>
      <xdr:nvSpPr>
        <xdr:cNvPr id="2" name="ลูกศรเชื่อมต่อแบบตรง 11"/>
        <xdr:cNvSpPr>
          <a:spLocks/>
        </xdr:cNvSpPr>
      </xdr:nvSpPr>
      <xdr:spPr>
        <a:xfrm>
          <a:off x="6096000" y="84582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73</xdr:row>
      <xdr:rowOff>133350</xdr:rowOff>
    </xdr:from>
    <xdr:to>
      <xdr:col>9</xdr:col>
      <xdr:colOff>209550</xdr:colOff>
      <xdr:row>73</xdr:row>
      <xdr:rowOff>133350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5886450" y="1538287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114300</xdr:rowOff>
    </xdr:from>
    <xdr:to>
      <xdr:col>18</xdr:col>
      <xdr:colOff>0</xdr:colOff>
      <xdr:row>26</xdr:row>
      <xdr:rowOff>114300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5457825" y="56959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123825</xdr:rowOff>
    </xdr:from>
    <xdr:to>
      <xdr:col>17</xdr:col>
      <xdr:colOff>238125</xdr:colOff>
      <xdr:row>42</xdr:row>
      <xdr:rowOff>123825</xdr:rowOff>
    </xdr:to>
    <xdr:sp>
      <xdr:nvSpPr>
        <xdr:cNvPr id="5" name="ลูกศรเชื่อมต่อแบบตรง 25"/>
        <xdr:cNvSpPr>
          <a:spLocks/>
        </xdr:cNvSpPr>
      </xdr:nvSpPr>
      <xdr:spPr>
        <a:xfrm>
          <a:off x="5457825" y="90773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123825</xdr:rowOff>
    </xdr:from>
    <xdr:to>
      <xdr:col>15</xdr:col>
      <xdr:colOff>0</xdr:colOff>
      <xdr:row>21</xdr:row>
      <xdr:rowOff>123825</xdr:rowOff>
    </xdr:to>
    <xdr:sp>
      <xdr:nvSpPr>
        <xdr:cNvPr id="6" name="ลูกศรเชื่อมต่อแบบตรง 22"/>
        <xdr:cNvSpPr>
          <a:spLocks/>
        </xdr:cNvSpPr>
      </xdr:nvSpPr>
      <xdr:spPr>
        <a:xfrm>
          <a:off x="6934200" y="46101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70</xdr:row>
      <xdr:rowOff>85725</xdr:rowOff>
    </xdr:from>
    <xdr:to>
      <xdr:col>13</xdr:col>
      <xdr:colOff>19050</xdr:colOff>
      <xdr:row>70</xdr:row>
      <xdr:rowOff>85725</xdr:rowOff>
    </xdr:to>
    <xdr:sp>
      <xdr:nvSpPr>
        <xdr:cNvPr id="7" name="ลูกศรเชื่อมต่อแบบตรง 24"/>
        <xdr:cNvSpPr>
          <a:spLocks/>
        </xdr:cNvSpPr>
      </xdr:nvSpPr>
      <xdr:spPr>
        <a:xfrm>
          <a:off x="6696075" y="147351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76</xdr:row>
      <xdr:rowOff>133350</xdr:rowOff>
    </xdr:from>
    <xdr:to>
      <xdr:col>9</xdr:col>
      <xdr:colOff>209550</xdr:colOff>
      <xdr:row>76</xdr:row>
      <xdr:rowOff>133350</xdr:rowOff>
    </xdr:to>
    <xdr:sp>
      <xdr:nvSpPr>
        <xdr:cNvPr id="8" name="ลูกศรเชื่อมต่อแบบตรง 28"/>
        <xdr:cNvSpPr>
          <a:spLocks/>
        </xdr:cNvSpPr>
      </xdr:nvSpPr>
      <xdr:spPr>
        <a:xfrm>
          <a:off x="5886450" y="1598295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123825</xdr:rowOff>
    </xdr:from>
    <xdr:to>
      <xdr:col>10</xdr:col>
      <xdr:colOff>9525</xdr:colOff>
      <xdr:row>11</xdr:row>
      <xdr:rowOff>133350</xdr:rowOff>
    </xdr:to>
    <xdr:sp>
      <xdr:nvSpPr>
        <xdr:cNvPr id="9" name="ลูกศรเชื่อมต่อแบบตรง 20"/>
        <xdr:cNvSpPr>
          <a:spLocks/>
        </xdr:cNvSpPr>
      </xdr:nvSpPr>
      <xdr:spPr>
        <a:xfrm flipV="1">
          <a:off x="6086475" y="241935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18</xdr:row>
      <xdr:rowOff>123825</xdr:rowOff>
    </xdr:from>
    <xdr:to>
      <xdr:col>14</xdr:col>
      <xdr:colOff>200025</xdr:colOff>
      <xdr:row>18</xdr:row>
      <xdr:rowOff>123825</xdr:rowOff>
    </xdr:to>
    <xdr:sp>
      <xdr:nvSpPr>
        <xdr:cNvPr id="10" name="ลูกศรเชื่อมต่อแบบตรง 23"/>
        <xdr:cNvSpPr>
          <a:spLocks/>
        </xdr:cNvSpPr>
      </xdr:nvSpPr>
      <xdr:spPr>
        <a:xfrm>
          <a:off x="6705600" y="39528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104775</xdr:rowOff>
    </xdr:from>
    <xdr:to>
      <xdr:col>15</xdr:col>
      <xdr:colOff>0</xdr:colOff>
      <xdr:row>23</xdr:row>
      <xdr:rowOff>104775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6934200" y="50292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16</xdr:row>
      <xdr:rowOff>123825</xdr:rowOff>
    </xdr:from>
    <xdr:to>
      <xdr:col>14</xdr:col>
      <xdr:colOff>200025</xdr:colOff>
      <xdr:row>16</xdr:row>
      <xdr:rowOff>123825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>
          <a:off x="6705600" y="35147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114300</xdr:rowOff>
    </xdr:from>
    <xdr:to>
      <xdr:col>15</xdr:col>
      <xdr:colOff>0</xdr:colOff>
      <xdr:row>14</xdr:row>
      <xdr:rowOff>114300</xdr:rowOff>
    </xdr:to>
    <xdr:sp>
      <xdr:nvSpPr>
        <xdr:cNvPr id="13" name="ลูกศรเชื่อมต่อแบบตรง 27"/>
        <xdr:cNvSpPr>
          <a:spLocks/>
        </xdr:cNvSpPr>
      </xdr:nvSpPr>
      <xdr:spPr>
        <a:xfrm>
          <a:off x="6715125" y="30670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36</xdr:row>
      <xdr:rowOff>114300</xdr:rowOff>
    </xdr:from>
    <xdr:to>
      <xdr:col>11</xdr:col>
      <xdr:colOff>200025</xdr:colOff>
      <xdr:row>36</xdr:row>
      <xdr:rowOff>114300</xdr:rowOff>
    </xdr:to>
    <xdr:sp>
      <xdr:nvSpPr>
        <xdr:cNvPr id="14" name="ลูกศรเชื่อมต่อแบบตรง 29"/>
        <xdr:cNvSpPr>
          <a:spLocks/>
        </xdr:cNvSpPr>
      </xdr:nvSpPr>
      <xdr:spPr>
        <a:xfrm>
          <a:off x="6096000" y="78676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20</xdr:row>
      <xdr:rowOff>95250</xdr:rowOff>
    </xdr:from>
    <xdr:to>
      <xdr:col>13</xdr:col>
      <xdr:colOff>180975</xdr:colOff>
      <xdr:row>20</xdr:row>
      <xdr:rowOff>95250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410325" y="41910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95250</xdr:rowOff>
    </xdr:from>
    <xdr:to>
      <xdr:col>10</xdr:col>
      <xdr:colOff>180975</xdr:colOff>
      <xdr:row>38</xdr:row>
      <xdr:rowOff>95250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5857875" y="788670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85725</xdr:rowOff>
    </xdr:from>
    <xdr:to>
      <xdr:col>10</xdr:col>
      <xdr:colOff>190500</xdr:colOff>
      <xdr:row>24</xdr:row>
      <xdr:rowOff>95250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 flipV="1">
          <a:off x="5838825" y="49815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14</xdr:col>
      <xdr:colOff>28575</xdr:colOff>
      <xdr:row>10</xdr:row>
      <xdr:rowOff>95250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629400" y="219075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85725</xdr:rowOff>
    </xdr:from>
    <xdr:to>
      <xdr:col>15</xdr:col>
      <xdr:colOff>0</xdr:colOff>
      <xdr:row>27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6067425" y="5581650"/>
          <a:ext cx="1162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18</xdr:row>
      <xdr:rowOff>114300</xdr:rowOff>
    </xdr:from>
    <xdr:to>
      <xdr:col>16</xdr:col>
      <xdr:colOff>0</xdr:colOff>
      <xdr:row>18</xdr:row>
      <xdr:rowOff>114300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400800" y="38481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85725</xdr:rowOff>
    </xdr:from>
    <xdr:to>
      <xdr:col>17</xdr:col>
      <xdr:colOff>0</xdr:colOff>
      <xdr:row>11</xdr:row>
      <xdr:rowOff>85725</xdr:rowOff>
    </xdr:to>
    <xdr:sp>
      <xdr:nvSpPr>
        <xdr:cNvPr id="2" name="ลูกศรเชื่อมต่อแบบตรง 6"/>
        <xdr:cNvSpPr>
          <a:spLocks/>
        </xdr:cNvSpPr>
      </xdr:nvSpPr>
      <xdr:spPr>
        <a:xfrm flipV="1">
          <a:off x="5686425" y="24193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85725</xdr:rowOff>
    </xdr:from>
    <xdr:to>
      <xdr:col>17</xdr:col>
      <xdr:colOff>209550</xdr:colOff>
      <xdr:row>22</xdr:row>
      <xdr:rowOff>85725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5172075" y="46196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85725</xdr:rowOff>
    </xdr:from>
    <xdr:to>
      <xdr:col>17</xdr:col>
      <xdr:colOff>209550</xdr:colOff>
      <xdr:row>26</xdr:row>
      <xdr:rowOff>85725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5172075" y="54197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11</xdr:row>
      <xdr:rowOff>114300</xdr:rowOff>
    </xdr:from>
    <xdr:to>
      <xdr:col>12</xdr:col>
      <xdr:colOff>0</xdr:colOff>
      <xdr:row>11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086475" y="2838450"/>
          <a:ext cx="590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133350</xdr:rowOff>
    </xdr:from>
    <xdr:to>
      <xdr:col>12</xdr:col>
      <xdr:colOff>9525</xdr:colOff>
      <xdr:row>15</xdr:row>
      <xdr:rowOff>133350</xdr:rowOff>
    </xdr:to>
    <xdr:sp>
      <xdr:nvSpPr>
        <xdr:cNvPr id="2" name="ลูกศรเชื่อมต่อแบบตรง 10"/>
        <xdr:cNvSpPr>
          <a:spLocks/>
        </xdr:cNvSpPr>
      </xdr:nvSpPr>
      <xdr:spPr>
        <a:xfrm flipV="1">
          <a:off x="6076950" y="38481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10</xdr:col>
      <xdr:colOff>0</xdr:colOff>
      <xdr:row>21</xdr:row>
      <xdr:rowOff>123825</xdr:rowOff>
    </xdr:to>
    <xdr:sp>
      <xdr:nvSpPr>
        <xdr:cNvPr id="3" name="ลูกศรเชื่อมต่อแบบตรง 11"/>
        <xdr:cNvSpPr>
          <a:spLocks/>
        </xdr:cNvSpPr>
      </xdr:nvSpPr>
      <xdr:spPr>
        <a:xfrm flipV="1">
          <a:off x="5876925" y="53244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114300</xdr:rowOff>
    </xdr:from>
    <xdr:to>
      <xdr:col>15</xdr:col>
      <xdr:colOff>9525</xdr:colOff>
      <xdr:row>85</xdr:row>
      <xdr:rowOff>114300</xdr:rowOff>
    </xdr:to>
    <xdr:sp>
      <xdr:nvSpPr>
        <xdr:cNvPr id="4" name="ลูกศรเชื่อมต่อแบบตรง 12"/>
        <xdr:cNvSpPr>
          <a:spLocks/>
        </xdr:cNvSpPr>
      </xdr:nvSpPr>
      <xdr:spPr>
        <a:xfrm>
          <a:off x="6086475" y="2116455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12</xdr:col>
      <xdr:colOff>0</xdr:colOff>
      <xdr:row>13</xdr:row>
      <xdr:rowOff>123825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 flipV="1">
          <a:off x="6096000" y="3333750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95250</xdr:rowOff>
    </xdr:from>
    <xdr:to>
      <xdr:col>15</xdr:col>
      <xdr:colOff>0</xdr:colOff>
      <xdr:row>32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6686550" y="8020050"/>
          <a:ext cx="590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85725</xdr:rowOff>
    </xdr:from>
    <xdr:to>
      <xdr:col>17</xdr:col>
      <xdr:colOff>209550</xdr:colOff>
      <xdr:row>43</xdr:row>
      <xdr:rowOff>85725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514975" y="1073467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36</xdr:row>
      <xdr:rowOff>114300</xdr:rowOff>
    </xdr:from>
    <xdr:to>
      <xdr:col>17</xdr:col>
      <xdr:colOff>238125</xdr:colOff>
      <xdr:row>36</xdr:row>
      <xdr:rowOff>123825</xdr:rowOff>
    </xdr:to>
    <xdr:sp>
      <xdr:nvSpPr>
        <xdr:cNvPr id="8" name="ลูกศรเชื่อมต่อแบบตรง 18"/>
        <xdr:cNvSpPr>
          <a:spLocks/>
        </xdr:cNvSpPr>
      </xdr:nvSpPr>
      <xdr:spPr>
        <a:xfrm flipV="1">
          <a:off x="7267575" y="9029700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104775</xdr:rowOff>
    </xdr:from>
    <xdr:to>
      <xdr:col>11</xdr:col>
      <xdr:colOff>190500</xdr:colOff>
      <xdr:row>58</xdr:row>
      <xdr:rowOff>104775</xdr:rowOff>
    </xdr:to>
    <xdr:sp>
      <xdr:nvSpPr>
        <xdr:cNvPr id="9" name="ลูกศรเชื่อมต่อแบบตรง 19"/>
        <xdr:cNvSpPr>
          <a:spLocks/>
        </xdr:cNvSpPr>
      </xdr:nvSpPr>
      <xdr:spPr>
        <a:xfrm flipV="1">
          <a:off x="6076950" y="144684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</xdr:row>
      <xdr:rowOff>133350</xdr:rowOff>
    </xdr:from>
    <xdr:to>
      <xdr:col>15</xdr:col>
      <xdr:colOff>9525</xdr:colOff>
      <xdr:row>19</xdr:row>
      <xdr:rowOff>142875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 flipV="1">
          <a:off x="6057900" y="4838700"/>
          <a:ext cx="1228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114300</xdr:rowOff>
    </xdr:from>
    <xdr:to>
      <xdr:col>11</xdr:col>
      <xdr:colOff>190500</xdr:colOff>
      <xdr:row>70</xdr:row>
      <xdr:rowOff>114300</xdr:rowOff>
    </xdr:to>
    <xdr:sp>
      <xdr:nvSpPr>
        <xdr:cNvPr id="11" name="ลูกศรเชื่อมต่อแบบตรง 24"/>
        <xdr:cNvSpPr>
          <a:spLocks/>
        </xdr:cNvSpPr>
      </xdr:nvSpPr>
      <xdr:spPr>
        <a:xfrm flipV="1">
          <a:off x="6086475" y="174498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12</xdr:col>
      <xdr:colOff>9525</xdr:colOff>
      <xdr:row>17</xdr:row>
      <xdr:rowOff>133350</xdr:rowOff>
    </xdr:to>
    <xdr:sp>
      <xdr:nvSpPr>
        <xdr:cNvPr id="12" name="ลูกศรเชื่อมต่อแบบตรง 25"/>
        <xdr:cNvSpPr>
          <a:spLocks/>
        </xdr:cNvSpPr>
      </xdr:nvSpPr>
      <xdr:spPr>
        <a:xfrm flipV="1">
          <a:off x="6076950" y="43434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114300</xdr:rowOff>
    </xdr:from>
    <xdr:to>
      <xdr:col>17</xdr:col>
      <xdr:colOff>238125</xdr:colOff>
      <xdr:row>40</xdr:row>
      <xdr:rowOff>133350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 flipV="1">
          <a:off x="6696075" y="10020300"/>
          <a:ext cx="12192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123825</xdr:rowOff>
    </xdr:from>
    <xdr:to>
      <xdr:col>15</xdr:col>
      <xdr:colOff>9525</xdr:colOff>
      <xdr:row>47</xdr:row>
      <xdr:rowOff>133350</xdr:rowOff>
    </xdr:to>
    <xdr:sp>
      <xdr:nvSpPr>
        <xdr:cNvPr id="14" name="ลูกศรเชื่อมต่อแบบตรง 32"/>
        <xdr:cNvSpPr>
          <a:spLocks/>
        </xdr:cNvSpPr>
      </xdr:nvSpPr>
      <xdr:spPr>
        <a:xfrm flipV="1">
          <a:off x="6677025" y="11763375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61</xdr:row>
      <xdr:rowOff>123825</xdr:rowOff>
    </xdr:from>
    <xdr:to>
      <xdr:col>12</xdr:col>
      <xdr:colOff>9525</xdr:colOff>
      <xdr:row>61</xdr:row>
      <xdr:rowOff>123825</xdr:rowOff>
    </xdr:to>
    <xdr:sp>
      <xdr:nvSpPr>
        <xdr:cNvPr id="15" name="ลูกศรเชื่อมต่อแบบตรง 35"/>
        <xdr:cNvSpPr>
          <a:spLocks/>
        </xdr:cNvSpPr>
      </xdr:nvSpPr>
      <xdr:spPr>
        <a:xfrm flipV="1">
          <a:off x="6096000" y="152304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114300</xdr:rowOff>
    </xdr:from>
    <xdr:to>
      <xdr:col>12</xdr:col>
      <xdr:colOff>0</xdr:colOff>
      <xdr:row>63</xdr:row>
      <xdr:rowOff>114300</xdr:rowOff>
    </xdr:to>
    <xdr:sp>
      <xdr:nvSpPr>
        <xdr:cNvPr id="16" name="ลูกศรเชื่อมต่อแบบตรง 36"/>
        <xdr:cNvSpPr>
          <a:spLocks/>
        </xdr:cNvSpPr>
      </xdr:nvSpPr>
      <xdr:spPr>
        <a:xfrm flipV="1">
          <a:off x="6086475" y="1571625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J73"/>
  <sheetViews>
    <sheetView tabSelected="1" zoomScaleSheetLayoutView="86" workbookViewId="0" topLeftCell="A1">
      <selection activeCell="I54" sqref="I54"/>
    </sheetView>
  </sheetViews>
  <sheetFormatPr defaultColWidth="9.140625" defaultRowHeight="15"/>
  <cols>
    <col min="1" max="1" width="61.28125" style="77" customWidth="1"/>
    <col min="2" max="2" width="11.57421875" style="77" customWidth="1"/>
    <col min="3" max="3" width="11.28125" style="77" customWidth="1"/>
    <col min="4" max="4" width="12.421875" style="77" customWidth="1"/>
    <col min="5" max="5" width="11.57421875" style="77" customWidth="1"/>
    <col min="6" max="6" width="11.00390625" style="77" customWidth="1"/>
    <col min="7" max="7" width="3.57421875" style="77" customWidth="1"/>
    <col min="8" max="8" width="3.421875" style="77" customWidth="1"/>
    <col min="9" max="9" width="9.140625" style="77" customWidth="1"/>
    <col min="10" max="10" width="13.421875" style="185" bestFit="1" customWidth="1"/>
    <col min="11" max="11" width="10.140625" style="77" bestFit="1" customWidth="1"/>
    <col min="12" max="16384" width="9.140625" style="77" customWidth="1"/>
  </cols>
  <sheetData>
    <row r="1" ht="29.25" customHeight="1">
      <c r="F1" s="84">
        <v>6</v>
      </c>
    </row>
    <row r="2" spans="1:6" ht="129">
      <c r="A2" s="196" t="s">
        <v>65</v>
      </c>
      <c r="B2" s="196"/>
      <c r="C2" s="196"/>
      <c r="D2" s="196"/>
      <c r="E2" s="196"/>
      <c r="F2" s="196"/>
    </row>
    <row r="3" spans="1:6" ht="129">
      <c r="A3" s="196" t="s">
        <v>66</v>
      </c>
      <c r="B3" s="196"/>
      <c r="C3" s="196"/>
      <c r="D3" s="196"/>
      <c r="E3" s="196"/>
      <c r="F3" s="196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30.75" customHeight="1"/>
    <row r="17" ht="30.75" customHeight="1">
      <c r="F17" s="83">
        <v>7</v>
      </c>
    </row>
    <row r="18" spans="1:10" s="58" customFormat="1" ht="30.75" customHeight="1">
      <c r="A18" s="82" t="s">
        <v>67</v>
      </c>
      <c r="B18" s="4"/>
      <c r="C18" s="4"/>
      <c r="D18" s="4"/>
      <c r="E18" s="4"/>
      <c r="F18" s="181" t="s">
        <v>80</v>
      </c>
      <c r="G18" s="180"/>
      <c r="H18" s="180"/>
      <c r="J18" s="186"/>
    </row>
    <row r="19" spans="1:10" s="58" customFormat="1" ht="18.75">
      <c r="A19" s="195" t="s">
        <v>39</v>
      </c>
      <c r="B19" s="195"/>
      <c r="C19" s="195"/>
      <c r="D19" s="195"/>
      <c r="E19" s="195"/>
      <c r="F19" s="195"/>
      <c r="J19" s="186"/>
    </row>
    <row r="20" spans="1:10" s="58" customFormat="1" ht="18.75">
      <c r="A20" s="195" t="s">
        <v>345</v>
      </c>
      <c r="B20" s="197"/>
      <c r="C20" s="197"/>
      <c r="D20" s="197"/>
      <c r="E20" s="197"/>
      <c r="F20" s="197"/>
      <c r="J20" s="186"/>
    </row>
    <row r="21" spans="1:10" s="58" customFormat="1" ht="18.75">
      <c r="A21" s="195" t="s">
        <v>31</v>
      </c>
      <c r="B21" s="195"/>
      <c r="C21" s="195"/>
      <c r="D21" s="195"/>
      <c r="E21" s="195"/>
      <c r="F21" s="195"/>
      <c r="J21" s="186"/>
    </row>
    <row r="22" spans="1:10" s="58" customFormat="1" ht="18.75">
      <c r="A22" s="59"/>
      <c r="B22" s="59"/>
      <c r="C22" s="59"/>
      <c r="D22" s="59"/>
      <c r="E22" s="59"/>
      <c r="F22" s="59"/>
      <c r="J22" s="186"/>
    </row>
    <row r="23" spans="1:10" s="58" customFormat="1" ht="21.75" customHeight="1">
      <c r="A23" s="193" t="s">
        <v>69</v>
      </c>
      <c r="B23" s="53" t="s">
        <v>32</v>
      </c>
      <c r="C23" s="53" t="s">
        <v>34</v>
      </c>
      <c r="D23" s="191" t="s">
        <v>36</v>
      </c>
      <c r="E23" s="53" t="s">
        <v>34</v>
      </c>
      <c r="F23" s="191" t="s">
        <v>79</v>
      </c>
      <c r="J23" s="186"/>
    </row>
    <row r="24" spans="1:10" s="58" customFormat="1" ht="30" customHeight="1">
      <c r="A24" s="194"/>
      <c r="B24" s="54" t="s">
        <v>33</v>
      </c>
      <c r="C24" s="54" t="s">
        <v>35</v>
      </c>
      <c r="D24" s="192"/>
      <c r="E24" s="54" t="s">
        <v>73</v>
      </c>
      <c r="F24" s="192"/>
      <c r="J24" s="186"/>
    </row>
    <row r="25" spans="1:10" s="58" customFormat="1" ht="31.5">
      <c r="A25" s="60" t="s">
        <v>70</v>
      </c>
      <c r="B25" s="61"/>
      <c r="C25" s="61"/>
      <c r="D25" s="61"/>
      <c r="E25" s="61"/>
      <c r="F25" s="57"/>
      <c r="J25" s="186"/>
    </row>
    <row r="26" spans="1:10" s="63" customFormat="1" ht="18.75">
      <c r="A26" s="62" t="s">
        <v>347</v>
      </c>
      <c r="B26" s="142">
        <v>1</v>
      </c>
      <c r="C26" s="142">
        <f>B26*100/B67</f>
        <v>1.7241379310344827</v>
      </c>
      <c r="D26" s="142">
        <v>100000</v>
      </c>
      <c r="E26" s="142">
        <f>D26*100/D67</f>
        <v>0.5153781097270919</v>
      </c>
      <c r="F26" s="57" t="s">
        <v>330</v>
      </c>
      <c r="J26" s="187"/>
    </row>
    <row r="27" spans="1:10" s="58" customFormat="1" ht="18.75">
      <c r="A27" s="62" t="s">
        <v>348</v>
      </c>
      <c r="B27" s="142">
        <v>7</v>
      </c>
      <c r="C27" s="142">
        <f>B27*100/B67</f>
        <v>12.068965517241379</v>
      </c>
      <c r="D27" s="142">
        <v>2870100</v>
      </c>
      <c r="E27" s="142">
        <f>D27*100/D67</f>
        <v>14.791867127277262</v>
      </c>
      <c r="F27" s="57" t="s">
        <v>82</v>
      </c>
      <c r="J27" s="186"/>
    </row>
    <row r="28" spans="1:10" s="58" customFormat="1" ht="18.75">
      <c r="A28" s="91" t="s">
        <v>37</v>
      </c>
      <c r="B28" s="143">
        <f>SUM(B26:B27)</f>
        <v>8</v>
      </c>
      <c r="C28" s="143">
        <f>SUM(C26:C27)</f>
        <v>13.793103448275861</v>
      </c>
      <c r="D28" s="143">
        <f>SUM(D26:D27)</f>
        <v>2970100</v>
      </c>
      <c r="E28" s="143">
        <f>SUM(E26:E27)</f>
        <v>15.307245237004354</v>
      </c>
      <c r="F28" s="91"/>
      <c r="J28" s="186"/>
    </row>
    <row r="29" spans="1:10" s="58" customFormat="1" ht="18.75">
      <c r="A29" s="60" t="s">
        <v>49</v>
      </c>
      <c r="B29" s="145"/>
      <c r="C29" s="146"/>
      <c r="D29" s="147"/>
      <c r="E29" s="146"/>
      <c r="F29" s="67"/>
      <c r="J29" s="186"/>
    </row>
    <row r="30" spans="1:10" s="79" customFormat="1" ht="18.75" customHeight="1">
      <c r="A30" s="85" t="s">
        <v>349</v>
      </c>
      <c r="B30" s="148">
        <v>3</v>
      </c>
      <c r="C30" s="142">
        <f>B30*100/B67</f>
        <v>5.172413793103448</v>
      </c>
      <c r="D30" s="149">
        <v>70000</v>
      </c>
      <c r="E30" s="142">
        <f>D30*100/D67</f>
        <v>0.3607646768089643</v>
      </c>
      <c r="F30" s="57" t="s">
        <v>330</v>
      </c>
      <c r="J30" s="188"/>
    </row>
    <row r="31" spans="1:10" s="58" customFormat="1" ht="18.75">
      <c r="A31" s="85" t="s">
        <v>350</v>
      </c>
      <c r="B31" s="142">
        <v>5</v>
      </c>
      <c r="C31" s="142">
        <f>B31*100/B67</f>
        <v>8.620689655172415</v>
      </c>
      <c r="D31" s="142">
        <v>460000</v>
      </c>
      <c r="E31" s="142">
        <f>D31*100/D67</f>
        <v>2.3707393047446224</v>
      </c>
      <c r="F31" s="183" t="s">
        <v>346</v>
      </c>
      <c r="J31" s="186"/>
    </row>
    <row r="32" spans="1:10" s="58" customFormat="1" ht="18.75">
      <c r="A32" s="86" t="s">
        <v>351</v>
      </c>
      <c r="B32" s="142">
        <v>1</v>
      </c>
      <c r="C32" s="142">
        <f>B32*100/B67</f>
        <v>1.7241379310344827</v>
      </c>
      <c r="D32" s="142">
        <v>100000</v>
      </c>
      <c r="E32" s="142">
        <f>D32*100/D67</f>
        <v>0.5153781097270919</v>
      </c>
      <c r="F32" s="57" t="s">
        <v>105</v>
      </c>
      <c r="J32" s="186"/>
    </row>
    <row r="33" spans="1:10" s="58" customFormat="1" ht="31.5">
      <c r="A33" s="64" t="s">
        <v>352</v>
      </c>
      <c r="B33" s="142">
        <v>1</v>
      </c>
      <c r="C33" s="142">
        <f>B33*100/B67</f>
        <v>1.7241379310344827</v>
      </c>
      <c r="D33" s="142">
        <v>30000</v>
      </c>
      <c r="E33" s="142">
        <f>D33*100/D67</f>
        <v>0.15461343291812754</v>
      </c>
      <c r="F33" s="57" t="s">
        <v>330</v>
      </c>
      <c r="J33" s="186"/>
    </row>
    <row r="34" spans="1:10" s="58" customFormat="1" ht="31.5">
      <c r="A34" s="64" t="s">
        <v>353</v>
      </c>
      <c r="B34" s="142">
        <v>0</v>
      </c>
      <c r="C34" s="142">
        <f>B34*100/B67</f>
        <v>0</v>
      </c>
      <c r="D34" s="142">
        <v>0</v>
      </c>
      <c r="E34" s="142">
        <v>0</v>
      </c>
      <c r="F34" s="57"/>
      <c r="J34" s="186"/>
    </row>
    <row r="35" spans="1:10" s="58" customFormat="1" ht="18.75">
      <c r="A35" s="64" t="s">
        <v>354</v>
      </c>
      <c r="B35" s="142">
        <v>4</v>
      </c>
      <c r="C35" s="142">
        <f>B35*100/B67</f>
        <v>6.896551724137931</v>
      </c>
      <c r="D35" s="142">
        <v>11022000</v>
      </c>
      <c r="E35" s="142">
        <f>D35*100/D67</f>
        <v>56.80497525412006</v>
      </c>
      <c r="F35" s="183" t="s">
        <v>346</v>
      </c>
      <c r="J35" s="186"/>
    </row>
    <row r="36" spans="1:10" s="58" customFormat="1" ht="18.75">
      <c r="A36" s="64"/>
      <c r="B36" s="144"/>
      <c r="C36" s="150"/>
      <c r="D36" s="144"/>
      <c r="E36" s="142"/>
      <c r="F36" s="57"/>
      <c r="J36" s="186"/>
    </row>
    <row r="37" spans="1:10" s="58" customFormat="1" ht="18.75">
      <c r="A37" s="91" t="s">
        <v>37</v>
      </c>
      <c r="B37" s="151">
        <f>SUM(B30:B36)</f>
        <v>14</v>
      </c>
      <c r="C37" s="151">
        <f>SUM(C30:C36)</f>
        <v>24.13793103448276</v>
      </c>
      <c r="D37" s="151">
        <f>SUM(D30:D36)</f>
        <v>11682000</v>
      </c>
      <c r="E37" s="151">
        <f>SUM(E30:E36)</f>
        <v>60.20647077831887</v>
      </c>
      <c r="F37" s="91"/>
      <c r="J37" s="186"/>
    </row>
    <row r="38" spans="1:10" s="58" customFormat="1" ht="18.75">
      <c r="A38" s="60" t="s">
        <v>50</v>
      </c>
      <c r="B38" s="152"/>
      <c r="C38" s="153"/>
      <c r="D38" s="152"/>
      <c r="E38" s="152"/>
      <c r="F38" s="90"/>
      <c r="J38" s="186"/>
    </row>
    <row r="39" spans="1:10" s="58" customFormat="1" ht="31.5">
      <c r="A39" s="87" t="s">
        <v>355</v>
      </c>
      <c r="B39" s="142">
        <v>7</v>
      </c>
      <c r="C39" s="142">
        <f>B39*100/B67</f>
        <v>12.068965517241379</v>
      </c>
      <c r="D39" s="142">
        <v>2489430</v>
      </c>
      <c r="E39" s="142">
        <f>D39*100/D67</f>
        <v>12.829977276979141</v>
      </c>
      <c r="F39" s="55" t="s">
        <v>131</v>
      </c>
      <c r="J39" s="186"/>
    </row>
    <row r="40" spans="1:10" s="58" customFormat="1" ht="23.25" customHeight="1">
      <c r="A40" s="96" t="s">
        <v>356</v>
      </c>
      <c r="B40" s="155">
        <v>4</v>
      </c>
      <c r="C40" s="142">
        <f>B40*100/B67</f>
        <v>6.896551724137931</v>
      </c>
      <c r="D40" s="155">
        <v>100000</v>
      </c>
      <c r="E40" s="142">
        <f>D40*100/D67</f>
        <v>0.5153781097270919</v>
      </c>
      <c r="F40" s="55" t="s">
        <v>131</v>
      </c>
      <c r="J40" s="186"/>
    </row>
    <row r="41" spans="1:10" s="58" customFormat="1" ht="23.25" customHeight="1">
      <c r="A41" s="91" t="s">
        <v>37</v>
      </c>
      <c r="B41" s="143">
        <f>SUM(B39:B40)</f>
        <v>11</v>
      </c>
      <c r="C41" s="143">
        <f>SUM(C39:C40)</f>
        <v>18.96551724137931</v>
      </c>
      <c r="D41" s="143">
        <f>SUM(D39:D40)</f>
        <v>2589430</v>
      </c>
      <c r="E41" s="143">
        <f>SUM(E39:E40)</f>
        <v>13.345355386706233</v>
      </c>
      <c r="F41" s="91"/>
      <c r="J41" s="186"/>
    </row>
    <row r="42" spans="1:10" s="58" customFormat="1" ht="23.25" customHeight="1">
      <c r="A42" s="68"/>
      <c r="B42" s="68"/>
      <c r="C42" s="68"/>
      <c r="D42" s="69"/>
      <c r="E42" s="68"/>
      <c r="F42" s="95">
        <v>8</v>
      </c>
      <c r="J42" s="186"/>
    </row>
    <row r="43" spans="1:10" s="58" customFormat="1" ht="18.75">
      <c r="A43" s="195" t="s">
        <v>39</v>
      </c>
      <c r="B43" s="195"/>
      <c r="C43" s="195"/>
      <c r="D43" s="195"/>
      <c r="E43" s="195"/>
      <c r="F43" s="195"/>
      <c r="J43" s="186"/>
    </row>
    <row r="44" spans="1:10" s="58" customFormat="1" ht="18.75">
      <c r="A44" s="195" t="s">
        <v>236</v>
      </c>
      <c r="B44" s="197"/>
      <c r="C44" s="197"/>
      <c r="D44" s="197"/>
      <c r="E44" s="197"/>
      <c r="F44" s="197"/>
      <c r="J44" s="186"/>
    </row>
    <row r="45" spans="1:10" s="58" customFormat="1" ht="18.75">
      <c r="A45" s="195" t="s">
        <v>31</v>
      </c>
      <c r="B45" s="195"/>
      <c r="C45" s="195"/>
      <c r="D45" s="195"/>
      <c r="E45" s="195"/>
      <c r="F45" s="195"/>
      <c r="J45" s="186"/>
    </row>
    <row r="46" spans="1:10" s="58" customFormat="1" ht="18.75">
      <c r="A46" s="6"/>
      <c r="B46" s="6"/>
      <c r="C46" s="6"/>
      <c r="D46" s="6"/>
      <c r="E46" s="6"/>
      <c r="F46" s="6"/>
      <c r="J46" s="186"/>
    </row>
    <row r="47" spans="1:10" s="58" customFormat="1" ht="47.25">
      <c r="A47" s="193" t="s">
        <v>69</v>
      </c>
      <c r="B47" s="53" t="s">
        <v>32</v>
      </c>
      <c r="C47" s="53" t="s">
        <v>34</v>
      </c>
      <c r="D47" s="191" t="s">
        <v>36</v>
      </c>
      <c r="E47" s="53" t="s">
        <v>34</v>
      </c>
      <c r="F47" s="191" t="s">
        <v>79</v>
      </c>
      <c r="J47" s="186"/>
    </row>
    <row r="48" spans="1:10" s="58" customFormat="1" ht="28.5" customHeight="1">
      <c r="A48" s="194"/>
      <c r="B48" s="54" t="s">
        <v>33</v>
      </c>
      <c r="C48" s="54" t="s">
        <v>35</v>
      </c>
      <c r="D48" s="192"/>
      <c r="E48" s="54" t="s">
        <v>73</v>
      </c>
      <c r="F48" s="192"/>
      <c r="J48" s="186"/>
    </row>
    <row r="49" spans="1:10" s="58" customFormat="1" ht="18.75">
      <c r="A49" s="72" t="s">
        <v>71</v>
      </c>
      <c r="B49" s="61"/>
      <c r="C49" s="80"/>
      <c r="D49" s="70"/>
      <c r="E49" s="80"/>
      <c r="F49" s="71"/>
      <c r="J49" s="186"/>
    </row>
    <row r="50" spans="1:10" s="58" customFormat="1" ht="18.75">
      <c r="A50" s="89" t="s">
        <v>364</v>
      </c>
      <c r="B50" s="156">
        <v>1</v>
      </c>
      <c r="C50" s="142">
        <f>B50*100/B67</f>
        <v>1.7241379310344827</v>
      </c>
      <c r="D50" s="160">
        <v>20000</v>
      </c>
      <c r="E50" s="142">
        <f>D50*100/D67</f>
        <v>0.10307562194541836</v>
      </c>
      <c r="F50" s="57" t="s">
        <v>330</v>
      </c>
      <c r="J50" s="186"/>
    </row>
    <row r="51" spans="1:10" s="58" customFormat="1" ht="18.75">
      <c r="A51" s="88" t="s">
        <v>357</v>
      </c>
      <c r="B51" s="156">
        <v>3</v>
      </c>
      <c r="C51" s="142">
        <f>B51*100/B67</f>
        <v>5.172413793103448</v>
      </c>
      <c r="D51" s="160">
        <v>150000</v>
      </c>
      <c r="E51" s="142">
        <f>D51*100/D67</f>
        <v>0.7730671645906377</v>
      </c>
      <c r="F51" s="167" t="s">
        <v>105</v>
      </c>
      <c r="J51" s="186"/>
    </row>
    <row r="52" spans="1:10" s="58" customFormat="1" ht="18.75">
      <c r="A52" s="89" t="s">
        <v>358</v>
      </c>
      <c r="B52" s="156">
        <v>1</v>
      </c>
      <c r="C52" s="142">
        <f>B52*100/B67</f>
        <v>1.7241379310344827</v>
      </c>
      <c r="D52" s="160">
        <v>50000</v>
      </c>
      <c r="E52" s="142">
        <f>D52*100/D67</f>
        <v>0.25768905486354593</v>
      </c>
      <c r="F52" s="167" t="s">
        <v>105</v>
      </c>
      <c r="J52" s="186"/>
    </row>
    <row r="53" spans="1:10" s="58" customFormat="1" ht="18.75">
      <c r="A53" s="73"/>
      <c r="B53" s="157"/>
      <c r="C53" s="158"/>
      <c r="D53" s="161"/>
      <c r="E53" s="158"/>
      <c r="F53" s="157"/>
      <c r="J53" s="186"/>
    </row>
    <row r="54" spans="1:10" s="58" customFormat="1" ht="18.75">
      <c r="A54" s="91" t="s">
        <v>37</v>
      </c>
      <c r="B54" s="159">
        <f>SUM(B50:B53)</f>
        <v>5</v>
      </c>
      <c r="C54" s="159">
        <f>SUM(C50:C53)</f>
        <v>8.620689655172413</v>
      </c>
      <c r="D54" s="159">
        <f>SUM(D50:D53)</f>
        <v>220000</v>
      </c>
      <c r="E54" s="159">
        <f>SUM(E50:E53)</f>
        <v>1.133831841399602</v>
      </c>
      <c r="F54" s="159"/>
      <c r="J54" s="186"/>
    </row>
    <row r="55" spans="1:10" s="58" customFormat="1" ht="18.75">
      <c r="A55" s="74" t="s">
        <v>72</v>
      </c>
      <c r="B55" s="66"/>
      <c r="C55" s="61"/>
      <c r="D55" s="61"/>
      <c r="E55" s="61"/>
      <c r="F55" s="71"/>
      <c r="J55" s="186"/>
    </row>
    <row r="56" spans="1:10" s="58" customFormat="1" ht="18.75">
      <c r="A56" s="87" t="s">
        <v>359</v>
      </c>
      <c r="B56" s="163">
        <v>1</v>
      </c>
      <c r="C56" s="142">
        <f>B56*100/B67</f>
        <v>1.7241379310344827</v>
      </c>
      <c r="D56" s="160">
        <v>60000</v>
      </c>
      <c r="E56" s="142">
        <f>D56*100/D67</f>
        <v>0.3092268658362551</v>
      </c>
      <c r="F56" s="190" t="s">
        <v>371</v>
      </c>
      <c r="J56" s="186"/>
    </row>
    <row r="57" spans="1:10" s="58" customFormat="1" ht="18.75">
      <c r="A57" s="87" t="s">
        <v>360</v>
      </c>
      <c r="B57" s="163">
        <v>3</v>
      </c>
      <c r="C57" s="142">
        <f>B57*100/B67</f>
        <v>5.172413793103448</v>
      </c>
      <c r="D57" s="160">
        <v>30000</v>
      </c>
      <c r="E57" s="142">
        <f>D57*100/D67</f>
        <v>0.15461343291812754</v>
      </c>
      <c r="F57" s="183" t="s">
        <v>346</v>
      </c>
      <c r="J57" s="186"/>
    </row>
    <row r="58" spans="1:10" s="58" customFormat="1" ht="18.75">
      <c r="A58" s="21"/>
      <c r="B58" s="164"/>
      <c r="C58" s="157"/>
      <c r="D58" s="161"/>
      <c r="E58" s="157"/>
      <c r="F58" s="165"/>
      <c r="J58" s="186"/>
    </row>
    <row r="59" spans="1:10" s="58" customFormat="1" ht="18.75">
      <c r="A59" s="91" t="s">
        <v>37</v>
      </c>
      <c r="B59" s="166">
        <f>SUM(B56:B58)</f>
        <v>4</v>
      </c>
      <c r="C59" s="159">
        <f>SUM(C56:C58)</f>
        <v>6.896551724137931</v>
      </c>
      <c r="D59" s="162">
        <f>SUM(D56:D58)</f>
        <v>90000</v>
      </c>
      <c r="E59" s="159">
        <f>SUM(E56:E58)</f>
        <v>0.4638402987543826</v>
      </c>
      <c r="F59" s="92"/>
      <c r="J59" s="186"/>
    </row>
    <row r="60" spans="1:10" s="58" customFormat="1" ht="18.75">
      <c r="A60" s="52" t="s">
        <v>48</v>
      </c>
      <c r="B60" s="55"/>
      <c r="C60" s="55"/>
      <c r="D60" s="56"/>
      <c r="E60" s="55"/>
      <c r="F60" s="57"/>
      <c r="J60" s="186"/>
    </row>
    <row r="61" spans="1:10" s="58" customFormat="1" ht="18.75">
      <c r="A61" s="65" t="s">
        <v>361</v>
      </c>
      <c r="B61" s="156">
        <v>11</v>
      </c>
      <c r="C61" s="142">
        <f>B61*100/B67</f>
        <v>18.96551724137931</v>
      </c>
      <c r="D61" s="169">
        <v>1757600</v>
      </c>
      <c r="E61" s="142">
        <f>D61*100/D67</f>
        <v>9.058285656563365</v>
      </c>
      <c r="F61" s="154" t="s">
        <v>370</v>
      </c>
      <c r="J61" s="186"/>
    </row>
    <row r="62" spans="1:10" s="58" customFormat="1" ht="18.75">
      <c r="A62" s="65" t="s">
        <v>362</v>
      </c>
      <c r="B62" s="177">
        <v>3</v>
      </c>
      <c r="C62" s="142">
        <f>B62*100/B67</f>
        <v>5.172413793103448</v>
      </c>
      <c r="D62" s="142">
        <v>23800</v>
      </c>
      <c r="E62" s="142">
        <f>D62*100/D67</f>
        <v>0.12265999011504786</v>
      </c>
      <c r="F62" s="167" t="s">
        <v>105</v>
      </c>
      <c r="J62" s="186"/>
    </row>
    <row r="63" spans="1:10" s="58" customFormat="1" ht="18.75">
      <c r="A63" s="64" t="s">
        <v>363</v>
      </c>
      <c r="B63" s="142">
        <v>1</v>
      </c>
      <c r="C63" s="142">
        <f>B63*100/B67</f>
        <v>1.7241379310344827</v>
      </c>
      <c r="D63" s="142">
        <v>2500</v>
      </c>
      <c r="E63" s="142">
        <f>D63*100/D67</f>
        <v>0.012884452743177295</v>
      </c>
      <c r="F63" s="57" t="s">
        <v>131</v>
      </c>
      <c r="J63" s="186"/>
    </row>
    <row r="64" spans="1:10" s="58" customFormat="1" ht="18.75">
      <c r="A64" s="64" t="s">
        <v>365</v>
      </c>
      <c r="B64" s="142">
        <v>1</v>
      </c>
      <c r="C64" s="142">
        <f>B64*100/B67</f>
        <v>1.7241379310344827</v>
      </c>
      <c r="D64" s="142">
        <v>67800</v>
      </c>
      <c r="E64" s="142">
        <f>D64*100/D67</f>
        <v>0.3494263583949683</v>
      </c>
      <c r="F64" s="57" t="s">
        <v>82</v>
      </c>
      <c r="J64" s="186"/>
    </row>
    <row r="65" spans="1:10" s="58" customFormat="1" ht="18.75">
      <c r="A65" s="64"/>
      <c r="B65" s="156"/>
      <c r="C65" s="75"/>
      <c r="D65" s="76"/>
      <c r="E65" s="75"/>
      <c r="F65" s="75"/>
      <c r="J65" s="186"/>
    </row>
    <row r="66" spans="1:10" s="58" customFormat="1" ht="18.75">
      <c r="A66" s="91" t="s">
        <v>37</v>
      </c>
      <c r="B66" s="159">
        <f>SUM(B61:B65)</f>
        <v>16</v>
      </c>
      <c r="C66" s="159">
        <f>SUM(C61:C65)</f>
        <v>27.586206896551726</v>
      </c>
      <c r="D66" s="162">
        <f>SUM(D61:D65)</f>
        <v>1851700</v>
      </c>
      <c r="E66" s="159">
        <f>SUM(E61:E65)</f>
        <v>9.54325645781656</v>
      </c>
      <c r="F66" s="159"/>
      <c r="J66" s="186"/>
    </row>
    <row r="67" spans="1:10" s="58" customFormat="1" ht="19.5" thickBot="1">
      <c r="A67" s="93" t="s">
        <v>38</v>
      </c>
      <c r="B67" s="168">
        <f>SUM(B28,B37,B41,B54,B59,B66)</f>
        <v>58</v>
      </c>
      <c r="C67" s="168">
        <f>SUM(C28,C37,C41,C54,C59,C66)</f>
        <v>100.00000000000001</v>
      </c>
      <c r="D67" s="170">
        <f>SUM(D28,D37,D41,D54,D59,D66)</f>
        <v>19403230</v>
      </c>
      <c r="E67" s="168">
        <f>SUM(E28,E37,E41,E54,E59,E66)</f>
        <v>99.99999999999999</v>
      </c>
      <c r="F67" s="94"/>
      <c r="J67" s="186"/>
    </row>
    <row r="68" spans="1:10" s="58" customFormat="1" ht="19.5" thickTop="1">
      <c r="A68" s="23"/>
      <c r="B68" s="6"/>
      <c r="C68" s="6"/>
      <c r="D68" s="6"/>
      <c r="E68" s="6"/>
      <c r="F68" s="6"/>
      <c r="J68" s="186"/>
    </row>
    <row r="69" ht="18.75">
      <c r="A69" s="58"/>
    </row>
    <row r="71" spans="1:8" ht="15.75">
      <c r="A71" s="27"/>
      <c r="B71" s="27"/>
      <c r="C71" s="27"/>
      <c r="D71" s="27"/>
      <c r="E71" s="27"/>
      <c r="F71" s="27"/>
      <c r="G71" s="27"/>
      <c r="H71" s="27"/>
    </row>
    <row r="72" spans="1:8" ht="15.75">
      <c r="A72" s="27"/>
      <c r="B72" s="27"/>
      <c r="C72" s="27"/>
      <c r="D72" s="27"/>
      <c r="E72" s="27"/>
      <c r="F72" s="27"/>
      <c r="G72" s="27"/>
      <c r="H72" s="27"/>
    </row>
    <row r="73" spans="1:8" ht="15.75">
      <c r="A73" s="27"/>
      <c r="B73" s="27"/>
      <c r="C73" s="27"/>
      <c r="D73" s="27"/>
      <c r="E73" s="27"/>
      <c r="F73" s="27"/>
      <c r="G73" s="27"/>
      <c r="H73" s="27"/>
    </row>
  </sheetData>
  <sheetProtection/>
  <mergeCells count="14">
    <mergeCell ref="A2:F2"/>
    <mergeCell ref="A3:F3"/>
    <mergeCell ref="A20:F20"/>
    <mergeCell ref="A44:F44"/>
    <mergeCell ref="A45:F45"/>
    <mergeCell ref="A23:A24"/>
    <mergeCell ref="F23:F24"/>
    <mergeCell ref="D47:D48"/>
    <mergeCell ref="F47:F48"/>
    <mergeCell ref="A47:A48"/>
    <mergeCell ref="D23:D24"/>
    <mergeCell ref="A19:F19"/>
    <mergeCell ref="A21:F21"/>
    <mergeCell ref="A43:F43"/>
  </mergeCells>
  <printOptions/>
  <pageMargins left="1.1811023622047245" right="0.4921259842519685" top="0.5905511811023623" bottom="0.4921259842519685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1"/>
  <sheetViews>
    <sheetView view="pageBreakPreview" zoomScaleSheetLayoutView="100" workbookViewId="0" topLeftCell="A13">
      <selection activeCell="T20" sqref="T20"/>
    </sheetView>
  </sheetViews>
  <sheetFormatPr defaultColWidth="9.140625" defaultRowHeight="15"/>
  <cols>
    <col min="1" max="1" width="3.57421875" style="77" customWidth="1"/>
    <col min="2" max="2" width="22.421875" style="77" customWidth="1"/>
    <col min="3" max="3" width="24.57421875" style="77" customWidth="1"/>
    <col min="4" max="4" width="11.57421875" style="77" customWidth="1"/>
    <col min="5" max="5" width="13.28125" style="77" customWidth="1"/>
    <col min="6" max="6" width="9.140625" style="77" customWidth="1"/>
    <col min="7" max="17" width="2.8515625" style="77" customWidth="1"/>
    <col min="18" max="18" width="3.140625" style="77" customWidth="1"/>
    <col min="19" max="16384" width="9.00390625" style="77" customWidth="1"/>
  </cols>
  <sheetData>
    <row r="1" spans="17:18" ht="25.5" customHeight="1">
      <c r="Q1" s="211">
        <v>9</v>
      </c>
      <c r="R1" s="211"/>
    </row>
    <row r="2" spans="16:18" ht="20.25" customHeight="1">
      <c r="P2" s="207" t="s">
        <v>51</v>
      </c>
      <c r="Q2" s="208"/>
      <c r="R2" s="209"/>
    </row>
    <row r="3" spans="1:2" ht="26.25">
      <c r="A3" s="82" t="s">
        <v>68</v>
      </c>
      <c r="B3" s="97"/>
    </row>
    <row r="4" spans="1:18" ht="15.75">
      <c r="A4" s="198" t="s">
        <v>52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5.75">
      <c r="A5" s="198" t="s">
        <v>243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15.75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</row>
    <row r="7" spans="1:18" ht="15.75">
      <c r="A7" s="5" t="s">
        <v>81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7" t="s">
        <v>320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>
      <c r="A11" s="205" t="s">
        <v>2</v>
      </c>
      <c r="B11" s="205" t="s">
        <v>3</v>
      </c>
      <c r="C11" s="9" t="s">
        <v>75</v>
      </c>
      <c r="D11" s="8" t="s">
        <v>15</v>
      </c>
      <c r="E11" s="205" t="s">
        <v>16</v>
      </c>
      <c r="F11" s="8" t="s">
        <v>77</v>
      </c>
      <c r="G11" s="202" t="s">
        <v>238</v>
      </c>
      <c r="H11" s="203"/>
      <c r="I11" s="204"/>
      <c r="J11" s="202" t="s">
        <v>241</v>
      </c>
      <c r="K11" s="203"/>
      <c r="L11" s="203"/>
      <c r="M11" s="203"/>
      <c r="N11" s="203"/>
      <c r="O11" s="203"/>
      <c r="P11" s="203"/>
      <c r="Q11" s="203"/>
      <c r="R11" s="204"/>
    </row>
    <row r="12" spans="1:18" ht="15.75">
      <c r="A12" s="206"/>
      <c r="B12" s="206"/>
      <c r="C12" s="11" t="s">
        <v>44</v>
      </c>
      <c r="D12" s="10" t="s">
        <v>74</v>
      </c>
      <c r="E12" s="206"/>
      <c r="F12" s="10" t="s">
        <v>78</v>
      </c>
      <c r="G12" s="98" t="s">
        <v>76</v>
      </c>
      <c r="H12" s="98" t="s">
        <v>4</v>
      </c>
      <c r="I12" s="98" t="s">
        <v>5</v>
      </c>
      <c r="J12" s="98" t="s">
        <v>6</v>
      </c>
      <c r="K12" s="98" t="s">
        <v>7</v>
      </c>
      <c r="L12" s="98" t="s">
        <v>8</v>
      </c>
      <c r="M12" s="98" t="s">
        <v>9</v>
      </c>
      <c r="N12" s="98" t="s">
        <v>10</v>
      </c>
      <c r="O12" s="98" t="s">
        <v>11</v>
      </c>
      <c r="P12" s="98" t="s">
        <v>12</v>
      </c>
      <c r="Q12" s="98" t="s">
        <v>13</v>
      </c>
      <c r="R12" s="98" t="s">
        <v>14</v>
      </c>
    </row>
    <row r="13" spans="1:18" ht="36" customHeight="1">
      <c r="A13" s="99">
        <v>1</v>
      </c>
      <c r="B13" s="179" t="s">
        <v>321</v>
      </c>
      <c r="C13" s="109" t="s">
        <v>322</v>
      </c>
      <c r="D13" s="100" t="s">
        <v>323</v>
      </c>
      <c r="E13" s="101" t="s">
        <v>324</v>
      </c>
      <c r="F13" s="189" t="s">
        <v>366</v>
      </c>
      <c r="G13" s="103"/>
      <c r="H13" s="103"/>
      <c r="I13" s="103"/>
      <c r="J13" s="103"/>
      <c r="K13" s="103"/>
      <c r="L13" s="99"/>
      <c r="M13" s="99"/>
      <c r="N13" s="99"/>
      <c r="O13" s="99"/>
      <c r="P13" s="103"/>
      <c r="Q13" s="103"/>
      <c r="R13" s="103"/>
    </row>
    <row r="14" spans="1:18" ht="9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7" t="s">
        <v>319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205" t="s">
        <v>2</v>
      </c>
      <c r="B17" s="205" t="s">
        <v>3</v>
      </c>
      <c r="C17" s="9" t="s">
        <v>75</v>
      </c>
      <c r="D17" s="8" t="s">
        <v>15</v>
      </c>
      <c r="E17" s="205" t="s">
        <v>16</v>
      </c>
      <c r="F17" s="8" t="s">
        <v>77</v>
      </c>
      <c r="G17" s="202" t="s">
        <v>238</v>
      </c>
      <c r="H17" s="203"/>
      <c r="I17" s="204"/>
      <c r="J17" s="202" t="s">
        <v>241</v>
      </c>
      <c r="K17" s="203"/>
      <c r="L17" s="203"/>
      <c r="M17" s="203"/>
      <c r="N17" s="203"/>
      <c r="O17" s="203"/>
      <c r="P17" s="203"/>
      <c r="Q17" s="203"/>
      <c r="R17" s="204"/>
    </row>
    <row r="18" spans="1:18" ht="15.75">
      <c r="A18" s="206"/>
      <c r="B18" s="206"/>
      <c r="C18" s="11" t="s">
        <v>44</v>
      </c>
      <c r="D18" s="10" t="s">
        <v>74</v>
      </c>
      <c r="E18" s="206"/>
      <c r="F18" s="10" t="s">
        <v>78</v>
      </c>
      <c r="G18" s="98" t="s">
        <v>76</v>
      </c>
      <c r="H18" s="98" t="s">
        <v>4</v>
      </c>
      <c r="I18" s="98" t="s">
        <v>5</v>
      </c>
      <c r="J18" s="98" t="s">
        <v>6</v>
      </c>
      <c r="K18" s="98" t="s">
        <v>7</v>
      </c>
      <c r="L18" s="98" t="s">
        <v>8</v>
      </c>
      <c r="M18" s="98" t="s">
        <v>9</v>
      </c>
      <c r="N18" s="98" t="s">
        <v>10</v>
      </c>
      <c r="O18" s="98" t="s">
        <v>11</v>
      </c>
      <c r="P18" s="98" t="s">
        <v>12</v>
      </c>
      <c r="Q18" s="98" t="s">
        <v>13</v>
      </c>
      <c r="R18" s="98" t="s">
        <v>14</v>
      </c>
    </row>
    <row r="19" spans="1:18" ht="95.25" customHeight="1">
      <c r="A19" s="99">
        <v>1</v>
      </c>
      <c r="B19" s="104" t="s">
        <v>315</v>
      </c>
      <c r="C19" s="171" t="s">
        <v>316</v>
      </c>
      <c r="D19" s="100" t="s">
        <v>244</v>
      </c>
      <c r="E19" s="101" t="s">
        <v>200</v>
      </c>
      <c r="F19" s="102" t="s">
        <v>82</v>
      </c>
      <c r="G19" s="103"/>
      <c r="H19" s="103"/>
      <c r="I19" s="103"/>
      <c r="J19" s="103"/>
      <c r="K19" s="103"/>
      <c r="L19" s="99"/>
      <c r="M19" s="99"/>
      <c r="N19" s="99"/>
      <c r="O19" s="99"/>
      <c r="P19" s="103"/>
      <c r="Q19" s="103"/>
      <c r="R19" s="103"/>
    </row>
    <row r="20" spans="1:18" ht="108.75" customHeight="1">
      <c r="A20" s="99">
        <v>2</v>
      </c>
      <c r="B20" s="109" t="s">
        <v>245</v>
      </c>
      <c r="C20" s="109" t="s">
        <v>317</v>
      </c>
      <c r="D20" s="100" t="s">
        <v>244</v>
      </c>
      <c r="E20" s="101" t="s">
        <v>199</v>
      </c>
      <c r="F20" s="102" t="s">
        <v>82</v>
      </c>
      <c r="G20" s="103"/>
      <c r="H20" s="103"/>
      <c r="I20" s="103"/>
      <c r="J20" s="103"/>
      <c r="K20" s="103"/>
      <c r="L20" s="99"/>
      <c r="M20" s="99"/>
      <c r="N20" s="99"/>
      <c r="O20" s="99"/>
      <c r="P20" s="103"/>
      <c r="Q20" s="103"/>
      <c r="R20" s="103"/>
    </row>
    <row r="21" spans="17:18" s="27" customFormat="1" ht="20.25" customHeight="1">
      <c r="Q21" s="213">
        <v>10</v>
      </c>
      <c r="R21" s="213"/>
    </row>
    <row r="22" spans="1:18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99" t="s">
        <v>51</v>
      </c>
      <c r="Q22" s="200"/>
      <c r="R22" s="201"/>
    </row>
    <row r="24" spans="1:18" ht="15.75">
      <c r="A24" s="205" t="s">
        <v>2</v>
      </c>
      <c r="B24" s="205" t="s">
        <v>3</v>
      </c>
      <c r="C24" s="9" t="s">
        <v>75</v>
      </c>
      <c r="D24" s="8" t="s">
        <v>15</v>
      </c>
      <c r="E24" s="205" t="s">
        <v>16</v>
      </c>
      <c r="F24" s="8" t="s">
        <v>77</v>
      </c>
      <c r="G24" s="202" t="s">
        <v>238</v>
      </c>
      <c r="H24" s="203"/>
      <c r="I24" s="204"/>
      <c r="J24" s="202" t="s">
        <v>241</v>
      </c>
      <c r="K24" s="203"/>
      <c r="L24" s="203"/>
      <c r="M24" s="203"/>
      <c r="N24" s="203"/>
      <c r="O24" s="203"/>
      <c r="P24" s="203"/>
      <c r="Q24" s="203"/>
      <c r="R24" s="204"/>
    </row>
    <row r="25" spans="1:18" ht="15.75">
      <c r="A25" s="206"/>
      <c r="B25" s="206"/>
      <c r="C25" s="11" t="s">
        <v>44</v>
      </c>
      <c r="D25" s="10" t="s">
        <v>74</v>
      </c>
      <c r="E25" s="206"/>
      <c r="F25" s="10" t="s">
        <v>78</v>
      </c>
      <c r="G25" s="98" t="s">
        <v>76</v>
      </c>
      <c r="H25" s="98" t="s">
        <v>4</v>
      </c>
      <c r="I25" s="98" t="s">
        <v>5</v>
      </c>
      <c r="J25" s="98" t="s">
        <v>6</v>
      </c>
      <c r="K25" s="98" t="s">
        <v>7</v>
      </c>
      <c r="L25" s="98" t="s">
        <v>8</v>
      </c>
      <c r="M25" s="98" t="s">
        <v>9</v>
      </c>
      <c r="N25" s="98" t="s">
        <v>10</v>
      </c>
      <c r="O25" s="98" t="s">
        <v>11</v>
      </c>
      <c r="P25" s="98" t="s">
        <v>12</v>
      </c>
      <c r="Q25" s="98" t="s">
        <v>13</v>
      </c>
      <c r="R25" s="98" t="s">
        <v>14</v>
      </c>
    </row>
    <row r="26" spans="1:18" ht="96" customHeight="1">
      <c r="A26" s="99">
        <v>3</v>
      </c>
      <c r="B26" s="109" t="s">
        <v>246</v>
      </c>
      <c r="C26" s="171" t="s">
        <v>318</v>
      </c>
      <c r="D26" s="100" t="s">
        <v>201</v>
      </c>
      <c r="E26" s="101" t="s">
        <v>202</v>
      </c>
      <c r="F26" s="102" t="s">
        <v>82</v>
      </c>
      <c r="G26" s="103"/>
      <c r="H26" s="103"/>
      <c r="I26" s="103"/>
      <c r="J26" s="103"/>
      <c r="K26" s="103"/>
      <c r="L26" s="99"/>
      <c r="M26" s="99"/>
      <c r="N26" s="99"/>
      <c r="O26" s="99"/>
      <c r="P26" s="103"/>
      <c r="Q26" s="103"/>
      <c r="R26" s="103"/>
    </row>
    <row r="27" spans="1:18" ht="114" customHeight="1">
      <c r="A27" s="106">
        <v>4</v>
      </c>
      <c r="B27" s="109" t="s">
        <v>312</v>
      </c>
      <c r="C27" s="109" t="s">
        <v>247</v>
      </c>
      <c r="D27" s="100" t="s">
        <v>248</v>
      </c>
      <c r="E27" s="101" t="s">
        <v>83</v>
      </c>
      <c r="F27" s="99" t="s">
        <v>82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41.75">
      <c r="A28" s="106">
        <v>5</v>
      </c>
      <c r="B28" s="109" t="s">
        <v>313</v>
      </c>
      <c r="C28" s="105" t="s">
        <v>249</v>
      </c>
      <c r="D28" s="100" t="s">
        <v>253</v>
      </c>
      <c r="E28" s="101" t="s">
        <v>83</v>
      </c>
      <c r="F28" s="99" t="s">
        <v>82</v>
      </c>
      <c r="G28" s="108"/>
      <c r="H28" s="108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35" spans="1:18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12">
        <v>11</v>
      </c>
      <c r="R35" s="212"/>
    </row>
    <row r="36" spans="1:18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99" t="s">
        <v>51</v>
      </c>
      <c r="Q36" s="200"/>
      <c r="R36" s="201"/>
    </row>
    <row r="38" spans="1:18" ht="15.75">
      <c r="A38" s="205" t="s">
        <v>2</v>
      </c>
      <c r="B38" s="205" t="s">
        <v>3</v>
      </c>
      <c r="C38" s="9" t="s">
        <v>75</v>
      </c>
      <c r="D38" s="8" t="s">
        <v>15</v>
      </c>
      <c r="E38" s="205" t="s">
        <v>16</v>
      </c>
      <c r="F38" s="8" t="s">
        <v>77</v>
      </c>
      <c r="G38" s="202" t="s">
        <v>238</v>
      </c>
      <c r="H38" s="203"/>
      <c r="I38" s="204"/>
      <c r="J38" s="202" t="s">
        <v>241</v>
      </c>
      <c r="K38" s="203"/>
      <c r="L38" s="203"/>
      <c r="M38" s="203"/>
      <c r="N38" s="203"/>
      <c r="O38" s="203"/>
      <c r="P38" s="203"/>
      <c r="Q38" s="203"/>
      <c r="R38" s="204"/>
    </row>
    <row r="39" spans="1:18" ht="15.75">
      <c r="A39" s="206"/>
      <c r="B39" s="206"/>
      <c r="C39" s="11" t="s">
        <v>44</v>
      </c>
      <c r="D39" s="10" t="s">
        <v>74</v>
      </c>
      <c r="E39" s="206"/>
      <c r="F39" s="10" t="s">
        <v>78</v>
      </c>
      <c r="G39" s="98" t="s">
        <v>76</v>
      </c>
      <c r="H39" s="98" t="s">
        <v>4</v>
      </c>
      <c r="I39" s="98" t="s">
        <v>5</v>
      </c>
      <c r="J39" s="98" t="s">
        <v>6</v>
      </c>
      <c r="K39" s="98" t="s">
        <v>7</v>
      </c>
      <c r="L39" s="98" t="s">
        <v>8</v>
      </c>
      <c r="M39" s="98" t="s">
        <v>9</v>
      </c>
      <c r="N39" s="98" t="s">
        <v>10</v>
      </c>
      <c r="O39" s="98" t="s">
        <v>11</v>
      </c>
      <c r="P39" s="98" t="s">
        <v>12</v>
      </c>
      <c r="Q39" s="98" t="s">
        <v>13</v>
      </c>
      <c r="R39" s="98" t="s">
        <v>14</v>
      </c>
    </row>
    <row r="40" spans="1:18" ht="126">
      <c r="A40" s="106">
        <v>6</v>
      </c>
      <c r="B40" s="109" t="s">
        <v>250</v>
      </c>
      <c r="C40" s="109" t="s">
        <v>251</v>
      </c>
      <c r="D40" s="100" t="s">
        <v>254</v>
      </c>
      <c r="E40" s="101" t="s">
        <v>84</v>
      </c>
      <c r="F40" s="99" t="s">
        <v>82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1:18" ht="141.75">
      <c r="A41" s="106">
        <v>7</v>
      </c>
      <c r="B41" s="109" t="s">
        <v>314</v>
      </c>
      <c r="C41" s="109" t="s">
        <v>252</v>
      </c>
      <c r="D41" s="100" t="s">
        <v>255</v>
      </c>
      <c r="E41" s="101" t="s">
        <v>203</v>
      </c>
      <c r="F41" s="99" t="s">
        <v>82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</sheetData>
  <sheetProtection/>
  <mergeCells count="29">
    <mergeCell ref="Q1:R1"/>
    <mergeCell ref="Q21:R21"/>
    <mergeCell ref="Q35:R35"/>
    <mergeCell ref="P2:R2"/>
    <mergeCell ref="A24:A25"/>
    <mergeCell ref="B24:B25"/>
    <mergeCell ref="E24:E25"/>
    <mergeCell ref="G24:I24"/>
    <mergeCell ref="A11:A12"/>
    <mergeCell ref="B11:B12"/>
    <mergeCell ref="E11:E12"/>
    <mergeCell ref="G11:I11"/>
    <mergeCell ref="J11:R11"/>
    <mergeCell ref="A38:A39"/>
    <mergeCell ref="B38:B39"/>
    <mergeCell ref="E38:E39"/>
    <mergeCell ref="G38:I38"/>
    <mergeCell ref="J38:R38"/>
    <mergeCell ref="P36:R36"/>
    <mergeCell ref="A4:R4"/>
    <mergeCell ref="P22:R22"/>
    <mergeCell ref="A6:R6"/>
    <mergeCell ref="J24:R24"/>
    <mergeCell ref="G17:I17"/>
    <mergeCell ref="B17:B18"/>
    <mergeCell ref="A5:R5"/>
    <mergeCell ref="J17:R17"/>
    <mergeCell ref="A17:A18"/>
    <mergeCell ref="E17:E18"/>
  </mergeCells>
  <printOptions/>
  <pageMargins left="1.1811023622047245" right="0.5118110236220472" top="0.5905511811023623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84"/>
  <sheetViews>
    <sheetView view="pageBreakPreview" zoomScale="110" zoomScaleNormal="110" zoomScaleSheetLayoutView="110" zoomScalePageLayoutView="110" workbookViewId="0" topLeftCell="A67">
      <selection activeCell="R1" sqref="R1"/>
    </sheetView>
  </sheetViews>
  <sheetFormatPr defaultColWidth="9.140625" defaultRowHeight="15"/>
  <cols>
    <col min="1" max="1" width="3.57421875" style="77" customWidth="1"/>
    <col min="2" max="2" width="23.28125" style="77" customWidth="1"/>
    <col min="3" max="3" width="24.421875" style="77" customWidth="1"/>
    <col min="4" max="4" width="11.421875" style="77" customWidth="1"/>
    <col min="5" max="5" width="11.140625" style="77" customWidth="1"/>
    <col min="6" max="6" width="8.7109375" style="77" customWidth="1"/>
    <col min="7" max="16" width="2.8515625" style="77" customWidth="1"/>
    <col min="17" max="17" width="2.57421875" style="77" customWidth="1"/>
    <col min="18" max="18" width="3.8515625" style="77" customWidth="1"/>
    <col min="19" max="16384" width="9.00390625" style="77" customWidth="1"/>
  </cols>
  <sheetData>
    <row r="1" ht="23.25">
      <c r="R1" s="110">
        <v>12</v>
      </c>
    </row>
    <row r="2" spans="16:18" ht="15.75">
      <c r="P2" s="199" t="s">
        <v>51</v>
      </c>
      <c r="Q2" s="200"/>
      <c r="R2" s="201"/>
    </row>
    <row r="3" spans="1:18" ht="15.75">
      <c r="A3" s="198" t="s">
        <v>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15.75">
      <c r="A4" s="198" t="s">
        <v>240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5.75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15.75">
      <c r="A6" s="6" t="s">
        <v>99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100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10" spans="1:18" ht="15.75">
      <c r="A10" s="205" t="s">
        <v>2</v>
      </c>
      <c r="B10" s="205" t="s">
        <v>3</v>
      </c>
      <c r="C10" s="9" t="s">
        <v>75</v>
      </c>
      <c r="D10" s="8" t="s">
        <v>15</v>
      </c>
      <c r="E10" s="205" t="s">
        <v>16</v>
      </c>
      <c r="F10" s="8" t="s">
        <v>77</v>
      </c>
      <c r="G10" s="202" t="s">
        <v>238</v>
      </c>
      <c r="H10" s="203"/>
      <c r="I10" s="204"/>
      <c r="J10" s="202" t="s">
        <v>241</v>
      </c>
      <c r="K10" s="203"/>
      <c r="L10" s="203"/>
      <c r="M10" s="203"/>
      <c r="N10" s="203"/>
      <c r="O10" s="203"/>
      <c r="P10" s="203"/>
      <c r="Q10" s="203"/>
      <c r="R10" s="204"/>
    </row>
    <row r="11" spans="1:18" ht="15.75">
      <c r="A11" s="206"/>
      <c r="B11" s="206"/>
      <c r="C11" s="11" t="s">
        <v>44</v>
      </c>
      <c r="D11" s="10" t="s">
        <v>74</v>
      </c>
      <c r="E11" s="206"/>
      <c r="F11" s="10" t="s">
        <v>78</v>
      </c>
      <c r="G11" s="98" t="s">
        <v>76</v>
      </c>
      <c r="H11" s="98" t="s">
        <v>4</v>
      </c>
      <c r="I11" s="98" t="s">
        <v>5</v>
      </c>
      <c r="J11" s="98" t="s">
        <v>6</v>
      </c>
      <c r="K11" s="98" t="s">
        <v>7</v>
      </c>
      <c r="L11" s="98" t="s">
        <v>8</v>
      </c>
      <c r="M11" s="98" t="s">
        <v>9</v>
      </c>
      <c r="N11" s="98" t="s">
        <v>10</v>
      </c>
      <c r="O11" s="98" t="s">
        <v>11</v>
      </c>
      <c r="P11" s="98" t="s">
        <v>12</v>
      </c>
      <c r="Q11" s="98" t="s">
        <v>13</v>
      </c>
      <c r="R11" s="98" t="s">
        <v>14</v>
      </c>
    </row>
    <row r="12" spans="1:18" ht="15.75">
      <c r="A12" s="12">
        <v>1</v>
      </c>
      <c r="B12" s="23" t="s">
        <v>87</v>
      </c>
      <c r="C12" s="17" t="s">
        <v>56</v>
      </c>
      <c r="D12" s="28" t="s">
        <v>45</v>
      </c>
      <c r="E12" s="12" t="s">
        <v>17</v>
      </c>
      <c r="F12" s="182" t="s">
        <v>330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17"/>
      <c r="B13" s="23" t="s">
        <v>88</v>
      </c>
      <c r="C13" s="17" t="s">
        <v>56</v>
      </c>
      <c r="D13" s="28" t="s">
        <v>98</v>
      </c>
      <c r="E13" s="17"/>
      <c r="F13" s="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.75">
      <c r="A14" s="21"/>
      <c r="B14" s="38"/>
      <c r="C14" s="21" t="s">
        <v>20</v>
      </c>
      <c r="D14" s="111"/>
      <c r="E14" s="21"/>
      <c r="F14" s="3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.75">
      <c r="A15" s="12">
        <v>2</v>
      </c>
      <c r="B15" s="23" t="s">
        <v>257</v>
      </c>
      <c r="C15" s="17" t="s">
        <v>258</v>
      </c>
      <c r="D15" s="28" t="s">
        <v>27</v>
      </c>
      <c r="E15" s="12" t="s">
        <v>17</v>
      </c>
      <c r="F15" s="182" t="s">
        <v>330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5.75">
      <c r="A16" s="17"/>
      <c r="B16" s="23" t="s">
        <v>256</v>
      </c>
      <c r="C16" s="17" t="s">
        <v>259</v>
      </c>
      <c r="D16" s="28" t="s">
        <v>98</v>
      </c>
      <c r="E16" s="17"/>
      <c r="F16" s="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5.75">
      <c r="A17" s="21"/>
      <c r="B17" s="38"/>
      <c r="C17" s="21"/>
      <c r="D17" s="111"/>
      <c r="E17" s="21"/>
      <c r="F17" s="38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5.75">
      <c r="A18" s="12">
        <v>3</v>
      </c>
      <c r="B18" s="23" t="s">
        <v>260</v>
      </c>
      <c r="C18" s="17" t="s">
        <v>262</v>
      </c>
      <c r="D18" s="28" t="s">
        <v>27</v>
      </c>
      <c r="E18" s="12" t="s">
        <v>17</v>
      </c>
      <c r="F18" s="182" t="s">
        <v>330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5.75">
      <c r="A19" s="17"/>
      <c r="B19" s="23" t="s">
        <v>261</v>
      </c>
      <c r="C19" s="17" t="s">
        <v>263</v>
      </c>
      <c r="D19" s="28" t="s">
        <v>98</v>
      </c>
      <c r="E19" s="17"/>
      <c r="F19" s="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.75">
      <c r="A20" s="21"/>
      <c r="B20" s="38"/>
      <c r="C20" s="21"/>
      <c r="D20" s="111"/>
      <c r="E20" s="21"/>
      <c r="F20" s="38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5.75">
      <c r="A21" s="7" t="s">
        <v>101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205" t="s">
        <v>2</v>
      </c>
      <c r="B23" s="205" t="s">
        <v>3</v>
      </c>
      <c r="C23" s="9" t="s">
        <v>75</v>
      </c>
      <c r="D23" s="8" t="s">
        <v>15</v>
      </c>
      <c r="E23" s="205" t="s">
        <v>16</v>
      </c>
      <c r="F23" s="8" t="s">
        <v>77</v>
      </c>
      <c r="G23" s="202" t="s">
        <v>238</v>
      </c>
      <c r="H23" s="203"/>
      <c r="I23" s="204"/>
      <c r="J23" s="202" t="s">
        <v>241</v>
      </c>
      <c r="K23" s="203"/>
      <c r="L23" s="203"/>
      <c r="M23" s="203"/>
      <c r="N23" s="203"/>
      <c r="O23" s="203"/>
      <c r="P23" s="203"/>
      <c r="Q23" s="203"/>
      <c r="R23" s="204"/>
    </row>
    <row r="24" spans="1:18" ht="15.75">
      <c r="A24" s="206"/>
      <c r="B24" s="206"/>
      <c r="C24" s="11" t="s">
        <v>44</v>
      </c>
      <c r="D24" s="10" t="s">
        <v>74</v>
      </c>
      <c r="E24" s="206"/>
      <c r="F24" s="10" t="s">
        <v>78</v>
      </c>
      <c r="G24" s="98" t="s">
        <v>76</v>
      </c>
      <c r="H24" s="98" t="s">
        <v>4</v>
      </c>
      <c r="I24" s="98" t="s">
        <v>5</v>
      </c>
      <c r="J24" s="98" t="s">
        <v>6</v>
      </c>
      <c r="K24" s="98" t="s">
        <v>7</v>
      </c>
      <c r="L24" s="98" t="s">
        <v>8</v>
      </c>
      <c r="M24" s="98" t="s">
        <v>9</v>
      </c>
      <c r="N24" s="98" t="s">
        <v>10</v>
      </c>
      <c r="O24" s="98" t="s">
        <v>11</v>
      </c>
      <c r="P24" s="98" t="s">
        <v>12</v>
      </c>
      <c r="Q24" s="98" t="s">
        <v>13</v>
      </c>
      <c r="R24" s="98" t="s">
        <v>14</v>
      </c>
    </row>
    <row r="25" spans="1:18" ht="15.75">
      <c r="A25" s="15">
        <v>1</v>
      </c>
      <c r="B25" s="14" t="s">
        <v>102</v>
      </c>
      <c r="C25" s="14" t="s">
        <v>204</v>
      </c>
      <c r="D25" s="26" t="s">
        <v>207</v>
      </c>
      <c r="E25" s="15" t="s">
        <v>43</v>
      </c>
      <c r="F25" s="182" t="s">
        <v>330</v>
      </c>
      <c r="G25" s="14"/>
      <c r="H25" s="14"/>
      <c r="I25" s="14"/>
      <c r="J25" s="14"/>
      <c r="K25" s="17"/>
      <c r="L25" s="14"/>
      <c r="M25" s="14"/>
      <c r="N25" s="17"/>
      <c r="O25" s="17"/>
      <c r="P25" s="14"/>
      <c r="Q25" s="14"/>
      <c r="R25" s="14"/>
    </row>
    <row r="26" spans="1:18" ht="15.75">
      <c r="A26" s="12"/>
      <c r="B26" s="17" t="s">
        <v>103</v>
      </c>
      <c r="C26" s="17" t="s">
        <v>205</v>
      </c>
      <c r="D26" s="12" t="s">
        <v>89</v>
      </c>
      <c r="E26" s="12" t="s">
        <v>41</v>
      </c>
      <c r="F26" s="12"/>
      <c r="G26" s="17"/>
      <c r="H26" s="17"/>
      <c r="I26" s="17"/>
      <c r="J26" s="12"/>
      <c r="K26" s="12"/>
      <c r="L26" s="17"/>
      <c r="M26" s="17"/>
      <c r="N26" s="17"/>
      <c r="O26" s="17"/>
      <c r="P26" s="17"/>
      <c r="Q26" s="17"/>
      <c r="R26" s="17"/>
    </row>
    <row r="27" spans="1:18" ht="15.75">
      <c r="A27" s="18"/>
      <c r="B27" s="21"/>
      <c r="C27" s="21" t="s">
        <v>206</v>
      </c>
      <c r="D27" s="18"/>
      <c r="E27" s="18"/>
      <c r="F27" s="18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5.75">
      <c r="A28" s="12">
        <v>2</v>
      </c>
      <c r="B28" s="17" t="s">
        <v>94</v>
      </c>
      <c r="C28" s="6" t="s">
        <v>96</v>
      </c>
      <c r="D28" s="12" t="s">
        <v>57</v>
      </c>
      <c r="E28" s="4" t="s">
        <v>42</v>
      </c>
      <c r="F28" s="184" t="s">
        <v>330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.75">
      <c r="A29" s="18"/>
      <c r="B29" s="21" t="s">
        <v>95</v>
      </c>
      <c r="C29" s="21" t="s">
        <v>97</v>
      </c>
      <c r="D29" s="18" t="s">
        <v>98</v>
      </c>
      <c r="E29" s="18" t="s">
        <v>20</v>
      </c>
      <c r="F29" s="1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5.75">
      <c r="A30" s="12">
        <v>3</v>
      </c>
      <c r="B30" s="81" t="s">
        <v>90</v>
      </c>
      <c r="C30" s="17" t="s">
        <v>92</v>
      </c>
      <c r="D30" s="12" t="s">
        <v>21</v>
      </c>
      <c r="E30" s="4" t="s">
        <v>42</v>
      </c>
      <c r="F30" s="184" t="s">
        <v>330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5.75">
      <c r="A31" s="12"/>
      <c r="B31" s="81" t="s">
        <v>91</v>
      </c>
      <c r="C31" s="17" t="s">
        <v>93</v>
      </c>
      <c r="D31" s="12" t="s">
        <v>89</v>
      </c>
      <c r="E31" s="12" t="s">
        <v>20</v>
      </c>
      <c r="F31" s="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5.75">
      <c r="A32" s="21"/>
      <c r="B32" s="25"/>
      <c r="C32" s="21"/>
      <c r="D32" s="21"/>
      <c r="E32" s="1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ht="23.25">
      <c r="R33" s="110">
        <v>13</v>
      </c>
    </row>
    <row r="34" spans="16:18" ht="15.75">
      <c r="P34" s="199" t="s">
        <v>51</v>
      </c>
      <c r="Q34" s="200"/>
      <c r="R34" s="201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205" t="s">
        <v>2</v>
      </c>
      <c r="B36" s="205" t="s">
        <v>3</v>
      </c>
      <c r="C36" s="9" t="s">
        <v>75</v>
      </c>
      <c r="D36" s="8" t="s">
        <v>15</v>
      </c>
      <c r="E36" s="8" t="s">
        <v>16</v>
      </c>
      <c r="F36" s="8" t="s">
        <v>77</v>
      </c>
      <c r="G36" s="202" t="s">
        <v>238</v>
      </c>
      <c r="H36" s="203"/>
      <c r="I36" s="204"/>
      <c r="J36" s="202" t="s">
        <v>241</v>
      </c>
      <c r="K36" s="203"/>
      <c r="L36" s="203"/>
      <c r="M36" s="203"/>
      <c r="N36" s="203"/>
      <c r="O36" s="203"/>
      <c r="P36" s="203"/>
      <c r="Q36" s="203"/>
      <c r="R36" s="204"/>
    </row>
    <row r="37" spans="1:18" ht="15.75">
      <c r="A37" s="206"/>
      <c r="B37" s="206"/>
      <c r="C37" s="11" t="s">
        <v>44</v>
      </c>
      <c r="D37" s="10" t="s">
        <v>74</v>
      </c>
      <c r="E37" s="10"/>
      <c r="F37" s="10" t="s">
        <v>78</v>
      </c>
      <c r="G37" s="98" t="s">
        <v>76</v>
      </c>
      <c r="H37" s="98" t="s">
        <v>4</v>
      </c>
      <c r="I37" s="98" t="s">
        <v>5</v>
      </c>
      <c r="J37" s="98" t="s">
        <v>6</v>
      </c>
      <c r="K37" s="98" t="s">
        <v>7</v>
      </c>
      <c r="L37" s="98" t="s">
        <v>8</v>
      </c>
      <c r="M37" s="98" t="s">
        <v>9</v>
      </c>
      <c r="N37" s="98" t="s">
        <v>10</v>
      </c>
      <c r="O37" s="98" t="s">
        <v>11</v>
      </c>
      <c r="P37" s="98" t="s">
        <v>12</v>
      </c>
      <c r="Q37" s="98" t="s">
        <v>13</v>
      </c>
      <c r="R37" s="98" t="s">
        <v>14</v>
      </c>
    </row>
    <row r="38" spans="1:18" ht="15.75">
      <c r="A38" s="15">
        <v>4</v>
      </c>
      <c r="B38" s="17" t="s">
        <v>107</v>
      </c>
      <c r="C38" s="17" t="s">
        <v>112</v>
      </c>
      <c r="D38" s="24" t="s">
        <v>22</v>
      </c>
      <c r="E38" s="12" t="s">
        <v>42</v>
      </c>
      <c r="F38" s="12" t="s">
        <v>105</v>
      </c>
      <c r="G38" s="14"/>
      <c r="H38" s="14"/>
      <c r="I38" s="14"/>
      <c r="J38" s="14"/>
      <c r="K38" s="17"/>
      <c r="L38" s="14"/>
      <c r="M38" s="14"/>
      <c r="N38" s="17"/>
      <c r="O38" s="17"/>
      <c r="P38" s="14"/>
      <c r="Q38" s="14"/>
      <c r="R38" s="14"/>
    </row>
    <row r="39" spans="1:18" ht="15.75">
      <c r="A39" s="12"/>
      <c r="B39" s="17"/>
      <c r="C39" s="17" t="s">
        <v>113</v>
      </c>
      <c r="D39" s="24" t="s">
        <v>98</v>
      </c>
      <c r="E39" s="12" t="s">
        <v>20</v>
      </c>
      <c r="F39" s="12"/>
      <c r="G39" s="17"/>
      <c r="H39" s="17"/>
      <c r="I39" s="17"/>
      <c r="J39" s="12"/>
      <c r="K39" s="12"/>
      <c r="L39" s="17"/>
      <c r="M39" s="17"/>
      <c r="N39" s="17"/>
      <c r="O39" s="17"/>
      <c r="P39" s="17"/>
      <c r="Q39" s="17"/>
      <c r="R39" s="17"/>
    </row>
    <row r="40" spans="1:18" ht="15.75">
      <c r="A40" s="18"/>
      <c r="B40" s="114"/>
      <c r="C40" s="114"/>
      <c r="D40" s="114"/>
      <c r="E40" s="114"/>
      <c r="F40" s="114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5.75">
      <c r="A41" s="15">
        <v>5</v>
      </c>
      <c r="B41" s="14" t="s">
        <v>108</v>
      </c>
      <c r="C41" s="14" t="s">
        <v>110</v>
      </c>
      <c r="D41" s="12" t="s">
        <v>109</v>
      </c>
      <c r="E41" s="4" t="s">
        <v>42</v>
      </c>
      <c r="F41" s="12" t="s">
        <v>105</v>
      </c>
      <c r="G41" s="14"/>
      <c r="H41" s="14"/>
      <c r="I41" s="14"/>
      <c r="J41" s="14"/>
      <c r="K41" s="14"/>
      <c r="L41" s="14"/>
      <c r="M41" s="14"/>
      <c r="N41" s="17"/>
      <c r="O41" s="17"/>
      <c r="P41" s="14"/>
      <c r="Q41" s="14"/>
      <c r="R41" s="14"/>
    </row>
    <row r="42" spans="1:18" ht="15.75">
      <c r="A42" s="12"/>
      <c r="B42" s="17"/>
      <c r="C42" s="17" t="s">
        <v>111</v>
      </c>
      <c r="D42" s="12" t="s">
        <v>98</v>
      </c>
      <c r="E42" s="12" t="s">
        <v>20</v>
      </c>
      <c r="F42" s="12"/>
      <c r="G42" s="17"/>
      <c r="H42" s="17"/>
      <c r="I42" s="17"/>
      <c r="J42" s="12"/>
      <c r="K42" s="12"/>
      <c r="L42" s="17"/>
      <c r="M42" s="17"/>
      <c r="N42" s="17"/>
      <c r="O42" s="17"/>
      <c r="P42" s="17"/>
      <c r="Q42" s="17"/>
      <c r="R42" s="17"/>
    </row>
    <row r="43" spans="1:18" ht="15.75">
      <c r="A43" s="18"/>
      <c r="B43" s="21"/>
      <c r="C43" s="132"/>
      <c r="D43" s="32"/>
      <c r="E43" s="18"/>
      <c r="F43" s="18"/>
      <c r="G43" s="21"/>
      <c r="H43" s="21"/>
      <c r="I43" s="21"/>
      <c r="J43" s="25"/>
      <c r="K43" s="21"/>
      <c r="L43" s="21"/>
      <c r="M43" s="21"/>
      <c r="N43" s="21"/>
      <c r="O43" s="21"/>
      <c r="P43" s="21"/>
      <c r="Q43" s="21"/>
      <c r="R43" s="21"/>
    </row>
    <row r="44" spans="1:18" ht="15.75">
      <c r="A44" s="22"/>
      <c r="B44" s="23"/>
      <c r="C44" s="23"/>
      <c r="D44" s="22"/>
      <c r="E44" s="22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5.75">
      <c r="A45" s="22"/>
      <c r="B45" s="23"/>
      <c r="C45" s="23"/>
      <c r="D45" s="22"/>
      <c r="E45" s="22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5.75">
      <c r="A46" s="22"/>
      <c r="B46" s="23"/>
      <c r="C46" s="23"/>
      <c r="D46" s="22"/>
      <c r="E46" s="22"/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5.75">
      <c r="A47" s="22"/>
      <c r="B47" s="23"/>
      <c r="C47" s="23"/>
      <c r="D47" s="22"/>
      <c r="E47" s="22"/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.75">
      <c r="A48" s="7" t="s">
        <v>104</v>
      </c>
      <c r="B48" s="6"/>
      <c r="P48" s="112"/>
      <c r="Q48" s="112"/>
      <c r="R48" s="112"/>
    </row>
    <row r="49" spans="16:18" ht="15.75">
      <c r="P49" s="112"/>
      <c r="Q49" s="112"/>
      <c r="R49" s="112"/>
    </row>
    <row r="50" spans="1:18" ht="15.75">
      <c r="A50" s="205" t="s">
        <v>2</v>
      </c>
      <c r="B50" s="205" t="s">
        <v>3</v>
      </c>
      <c r="C50" s="9" t="s">
        <v>75</v>
      </c>
      <c r="D50" s="8" t="s">
        <v>15</v>
      </c>
      <c r="E50" s="205" t="s">
        <v>16</v>
      </c>
      <c r="F50" s="8" t="s">
        <v>77</v>
      </c>
      <c r="G50" s="202" t="s">
        <v>238</v>
      </c>
      <c r="H50" s="203"/>
      <c r="I50" s="204"/>
      <c r="J50" s="202" t="s">
        <v>241</v>
      </c>
      <c r="K50" s="203"/>
      <c r="L50" s="203"/>
      <c r="M50" s="203"/>
      <c r="N50" s="203"/>
      <c r="O50" s="203"/>
      <c r="P50" s="203"/>
      <c r="Q50" s="203"/>
      <c r="R50" s="204"/>
    </row>
    <row r="51" spans="1:18" ht="15.75">
      <c r="A51" s="206"/>
      <c r="B51" s="206"/>
      <c r="C51" s="11" t="s">
        <v>44</v>
      </c>
      <c r="D51" s="10" t="s">
        <v>74</v>
      </c>
      <c r="E51" s="206"/>
      <c r="F51" s="10" t="s">
        <v>78</v>
      </c>
      <c r="G51" s="98" t="s">
        <v>76</v>
      </c>
      <c r="H51" s="98" t="s">
        <v>4</v>
      </c>
      <c r="I51" s="98" t="s">
        <v>5</v>
      </c>
      <c r="J51" s="98" t="s">
        <v>6</v>
      </c>
      <c r="K51" s="98" t="s">
        <v>7</v>
      </c>
      <c r="L51" s="98" t="s">
        <v>8</v>
      </c>
      <c r="M51" s="98" t="s">
        <v>9</v>
      </c>
      <c r="N51" s="98" t="s">
        <v>10</v>
      </c>
      <c r="O51" s="98" t="s">
        <v>11</v>
      </c>
      <c r="P51" s="98" t="s">
        <v>12</v>
      </c>
      <c r="Q51" s="98" t="s">
        <v>13</v>
      </c>
      <c r="R51" s="98" t="s">
        <v>14</v>
      </c>
    </row>
    <row r="52" spans="1:18" ht="15.75">
      <c r="A52" s="15">
        <v>1</v>
      </c>
      <c r="B52" s="14" t="s">
        <v>53</v>
      </c>
      <c r="C52" s="17" t="s">
        <v>114</v>
      </c>
      <c r="D52" s="26">
        <v>100000</v>
      </c>
      <c r="E52" s="12" t="s">
        <v>42</v>
      </c>
      <c r="F52" s="12" t="s">
        <v>105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5.75">
      <c r="A53" s="12"/>
      <c r="B53" s="12" t="s">
        <v>54</v>
      </c>
      <c r="C53" s="17" t="s">
        <v>55</v>
      </c>
      <c r="D53" s="12"/>
      <c r="E53" s="12" t="s">
        <v>20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.75">
      <c r="A54" s="18"/>
      <c r="B54" s="21"/>
      <c r="C54" s="21" t="s">
        <v>115</v>
      </c>
      <c r="D54" s="18"/>
      <c r="E54" s="18"/>
      <c r="F54" s="18"/>
      <c r="G54" s="21"/>
      <c r="H54" s="21"/>
      <c r="I54" s="21"/>
      <c r="J54" s="21"/>
      <c r="K54" s="21"/>
      <c r="L54" s="21"/>
      <c r="M54" s="21"/>
      <c r="N54" s="18"/>
      <c r="O54" s="18"/>
      <c r="P54" s="21"/>
      <c r="Q54" s="21"/>
      <c r="R54" s="21"/>
    </row>
    <row r="55" spans="1:18" ht="15.75">
      <c r="A55" s="22"/>
      <c r="B55" s="23"/>
      <c r="C55" s="23"/>
      <c r="D55" s="113"/>
      <c r="E55" s="22"/>
      <c r="F55" s="22"/>
      <c r="G55" s="23"/>
      <c r="H55" s="23"/>
      <c r="I55" s="23"/>
      <c r="J55" s="23"/>
      <c r="K55" s="23"/>
      <c r="L55" s="23"/>
      <c r="M55" s="23"/>
      <c r="N55" s="22"/>
      <c r="O55" s="22"/>
      <c r="P55" s="23"/>
      <c r="Q55" s="23"/>
      <c r="R55" s="23"/>
    </row>
    <row r="56" spans="1:18" ht="15.75">
      <c r="A56" s="7" t="s">
        <v>106</v>
      </c>
      <c r="P56" s="112"/>
      <c r="Q56" s="112"/>
      <c r="R56" s="112"/>
    </row>
    <row r="57" spans="1:18" ht="15.75">
      <c r="A57" s="7"/>
      <c r="P57" s="112"/>
      <c r="Q57" s="112"/>
      <c r="R57" s="112"/>
    </row>
    <row r="58" spans="1:18" ht="15.75">
      <c r="A58" s="205" t="s">
        <v>2</v>
      </c>
      <c r="B58" s="205" t="s">
        <v>3</v>
      </c>
      <c r="C58" s="9" t="s">
        <v>75</v>
      </c>
      <c r="D58" s="8" t="s">
        <v>15</v>
      </c>
      <c r="E58" s="205" t="s">
        <v>16</v>
      </c>
      <c r="F58" s="8" t="s">
        <v>77</v>
      </c>
      <c r="G58" s="202" t="s">
        <v>238</v>
      </c>
      <c r="H58" s="203"/>
      <c r="I58" s="204"/>
      <c r="J58" s="202" t="s">
        <v>241</v>
      </c>
      <c r="K58" s="203"/>
      <c r="L58" s="203"/>
      <c r="M58" s="203"/>
      <c r="N58" s="203"/>
      <c r="O58" s="203"/>
      <c r="P58" s="203"/>
      <c r="Q58" s="203"/>
      <c r="R58" s="204"/>
    </row>
    <row r="59" spans="1:18" ht="15.75">
      <c r="A59" s="206"/>
      <c r="B59" s="206"/>
      <c r="C59" s="11" t="s">
        <v>44</v>
      </c>
      <c r="D59" s="10" t="s">
        <v>74</v>
      </c>
      <c r="E59" s="206"/>
      <c r="F59" s="10" t="s">
        <v>78</v>
      </c>
      <c r="G59" s="98" t="s">
        <v>76</v>
      </c>
      <c r="H59" s="98" t="s">
        <v>4</v>
      </c>
      <c r="I59" s="98" t="s">
        <v>5</v>
      </c>
      <c r="J59" s="98" t="s">
        <v>6</v>
      </c>
      <c r="K59" s="98" t="s">
        <v>7</v>
      </c>
      <c r="L59" s="98" t="s">
        <v>8</v>
      </c>
      <c r="M59" s="98" t="s">
        <v>9</v>
      </c>
      <c r="N59" s="98" t="s">
        <v>10</v>
      </c>
      <c r="O59" s="98" t="s">
        <v>11</v>
      </c>
      <c r="P59" s="98" t="s">
        <v>12</v>
      </c>
      <c r="Q59" s="98" t="s">
        <v>13</v>
      </c>
      <c r="R59" s="98" t="s">
        <v>14</v>
      </c>
    </row>
    <row r="60" spans="1:18" ht="15.75">
      <c r="A60" s="12">
        <v>1</v>
      </c>
      <c r="B60" s="17" t="s">
        <v>116</v>
      </c>
      <c r="C60" s="17" t="s">
        <v>112</v>
      </c>
      <c r="D60" s="24" t="s">
        <v>19</v>
      </c>
      <c r="E60" s="12" t="s">
        <v>42</v>
      </c>
      <c r="F60" s="184" t="s">
        <v>330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5.75">
      <c r="A61" s="17"/>
      <c r="B61" s="17"/>
      <c r="C61" s="17" t="s">
        <v>117</v>
      </c>
      <c r="D61" s="24" t="s">
        <v>98</v>
      </c>
      <c r="E61" s="12" t="s">
        <v>20</v>
      </c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5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5"/>
      <c r="Q62" s="115"/>
      <c r="R62" s="115"/>
    </row>
    <row r="63" spans="16:18" ht="15.75">
      <c r="P63" s="112"/>
      <c r="Q63" s="112"/>
      <c r="R63" s="112"/>
    </row>
    <row r="64" spans="16:18" ht="15.75">
      <c r="P64" s="112"/>
      <c r="Q64" s="112"/>
      <c r="R64" s="112"/>
    </row>
    <row r="65" spans="16:18" ht="23.25">
      <c r="P65" s="112"/>
      <c r="Q65" s="112"/>
      <c r="R65" s="110">
        <v>14</v>
      </c>
    </row>
    <row r="66" spans="16:18" ht="15.75">
      <c r="P66" s="199" t="s">
        <v>51</v>
      </c>
      <c r="Q66" s="200"/>
      <c r="R66" s="201"/>
    </row>
    <row r="67" spans="1:18" ht="15.75">
      <c r="A67" s="7" t="s">
        <v>118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ht="15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5.75">
      <c r="A69" s="205" t="s">
        <v>2</v>
      </c>
      <c r="B69" s="8" t="s">
        <v>3</v>
      </c>
      <c r="C69" s="9" t="s">
        <v>75</v>
      </c>
      <c r="D69" s="8" t="s">
        <v>15</v>
      </c>
      <c r="E69" s="205" t="s">
        <v>16</v>
      </c>
      <c r="F69" s="8" t="s">
        <v>77</v>
      </c>
      <c r="G69" s="202" t="s">
        <v>238</v>
      </c>
      <c r="H69" s="203"/>
      <c r="I69" s="204"/>
      <c r="J69" s="202" t="s">
        <v>241</v>
      </c>
      <c r="K69" s="203"/>
      <c r="L69" s="203"/>
      <c r="M69" s="203"/>
      <c r="N69" s="203"/>
      <c r="O69" s="203"/>
      <c r="P69" s="203"/>
      <c r="Q69" s="203"/>
      <c r="R69" s="204"/>
    </row>
    <row r="70" spans="1:18" ht="15.75">
      <c r="A70" s="206"/>
      <c r="B70" s="10"/>
      <c r="C70" s="11" t="s">
        <v>44</v>
      </c>
      <c r="D70" s="10" t="s">
        <v>74</v>
      </c>
      <c r="E70" s="206"/>
      <c r="F70" s="10" t="s">
        <v>78</v>
      </c>
      <c r="G70" s="98" t="s">
        <v>76</v>
      </c>
      <c r="H70" s="98" t="s">
        <v>4</v>
      </c>
      <c r="I70" s="98" t="s">
        <v>5</v>
      </c>
      <c r="J70" s="98" t="s">
        <v>6</v>
      </c>
      <c r="K70" s="98" t="s">
        <v>7</v>
      </c>
      <c r="L70" s="98" t="s">
        <v>8</v>
      </c>
      <c r="M70" s="98" t="s">
        <v>9</v>
      </c>
      <c r="N70" s="98" t="s">
        <v>10</v>
      </c>
      <c r="O70" s="98" t="s">
        <v>11</v>
      </c>
      <c r="P70" s="98" t="s">
        <v>12</v>
      </c>
      <c r="Q70" s="98" t="s">
        <v>13</v>
      </c>
      <c r="R70" s="98" t="s">
        <v>14</v>
      </c>
    </row>
    <row r="71" spans="1:18" ht="15.75">
      <c r="A71" s="15">
        <v>1</v>
      </c>
      <c r="B71" s="14" t="s">
        <v>86</v>
      </c>
      <c r="C71" s="14" t="s">
        <v>124</v>
      </c>
      <c r="D71" s="172" t="s">
        <v>265</v>
      </c>
      <c r="E71" s="15" t="s">
        <v>40</v>
      </c>
      <c r="F71" s="15" t="s">
        <v>105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5.75">
      <c r="A72" s="12"/>
      <c r="B72" s="17"/>
      <c r="C72" s="17"/>
      <c r="D72" s="12" t="s">
        <v>89</v>
      </c>
      <c r="E72" s="12" t="s">
        <v>41</v>
      </c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5.75">
      <c r="A73" s="18"/>
      <c r="B73" s="21"/>
      <c r="C73" s="21"/>
      <c r="D73" s="18"/>
      <c r="E73" s="18"/>
      <c r="F73" s="18"/>
      <c r="G73" s="21"/>
      <c r="H73" s="21"/>
      <c r="I73" s="21"/>
      <c r="J73" s="21"/>
      <c r="K73" s="21"/>
      <c r="L73" s="21"/>
      <c r="M73" s="21"/>
      <c r="N73" s="18"/>
      <c r="O73" s="18"/>
      <c r="P73" s="21"/>
      <c r="Q73" s="21"/>
      <c r="R73" s="21"/>
    </row>
    <row r="74" spans="1:18" ht="15.75">
      <c r="A74" s="12">
        <v>2</v>
      </c>
      <c r="B74" s="17" t="s">
        <v>119</v>
      </c>
      <c r="C74" s="17" t="s">
        <v>125</v>
      </c>
      <c r="D74" s="12" t="s">
        <v>266</v>
      </c>
      <c r="E74" s="12" t="s">
        <v>40</v>
      </c>
      <c r="F74" s="12" t="s">
        <v>105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5.75">
      <c r="A75" s="12"/>
      <c r="B75" s="17"/>
      <c r="C75" s="17"/>
      <c r="D75" s="12" t="s">
        <v>89</v>
      </c>
      <c r="E75" s="12" t="s">
        <v>41</v>
      </c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.75">
      <c r="A76" s="18"/>
      <c r="B76" s="21"/>
      <c r="C76" s="21"/>
      <c r="D76" s="111"/>
      <c r="E76" s="18"/>
      <c r="F76" s="20"/>
      <c r="G76" s="21"/>
      <c r="H76" s="21"/>
      <c r="I76" s="21"/>
      <c r="J76" s="21"/>
      <c r="K76" s="21"/>
      <c r="L76" s="21"/>
      <c r="M76" s="21"/>
      <c r="N76" s="18"/>
      <c r="O76" s="18"/>
      <c r="P76" s="21"/>
      <c r="Q76" s="21"/>
      <c r="R76" s="21"/>
    </row>
    <row r="77" spans="1:18" ht="15.75">
      <c r="A77" s="12">
        <v>3</v>
      </c>
      <c r="B77" s="17" t="s">
        <v>120</v>
      </c>
      <c r="C77" s="17" t="s">
        <v>126</v>
      </c>
      <c r="D77" s="12" t="s">
        <v>267</v>
      </c>
      <c r="E77" s="12" t="s">
        <v>40</v>
      </c>
      <c r="F77" s="12" t="s">
        <v>105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.75">
      <c r="A78" s="12"/>
      <c r="B78" s="17"/>
      <c r="C78" s="17" t="s">
        <v>127</v>
      </c>
      <c r="D78" s="12" t="s">
        <v>89</v>
      </c>
      <c r="E78" s="12" t="s">
        <v>41</v>
      </c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.75">
      <c r="A79" s="18"/>
      <c r="B79" s="21"/>
      <c r="C79" s="21"/>
      <c r="D79" s="18"/>
      <c r="E79" s="18"/>
      <c r="F79" s="18"/>
      <c r="G79" s="38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5.75">
      <c r="A80" s="12">
        <v>4</v>
      </c>
      <c r="B80" s="17" t="s">
        <v>121</v>
      </c>
      <c r="C80" s="17" t="s">
        <v>128</v>
      </c>
      <c r="D80" s="12" t="s">
        <v>268</v>
      </c>
      <c r="E80" s="12" t="s">
        <v>40</v>
      </c>
      <c r="F80" s="184" t="s">
        <v>330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5.75">
      <c r="A81" s="12"/>
      <c r="B81" s="17" t="s">
        <v>122</v>
      </c>
      <c r="C81" s="17" t="s">
        <v>242</v>
      </c>
      <c r="D81" s="12" t="s">
        <v>98</v>
      </c>
      <c r="E81" s="12" t="s">
        <v>41</v>
      </c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sheetProtection/>
  <mergeCells count="36">
    <mergeCell ref="G36:I36"/>
    <mergeCell ref="J36:R36"/>
    <mergeCell ref="J50:R50"/>
    <mergeCell ref="G50:I50"/>
    <mergeCell ref="E50:E51"/>
    <mergeCell ref="B50:B51"/>
    <mergeCell ref="J69:R69"/>
    <mergeCell ref="P34:R34"/>
    <mergeCell ref="P66:R66"/>
    <mergeCell ref="G23:I23"/>
    <mergeCell ref="A36:A37"/>
    <mergeCell ref="B36:B37"/>
    <mergeCell ref="A50:A51"/>
    <mergeCell ref="E69:E70"/>
    <mergeCell ref="G69:I69"/>
    <mergeCell ref="G58:I58"/>
    <mergeCell ref="A69:A70"/>
    <mergeCell ref="B58:B59"/>
    <mergeCell ref="P2:R2"/>
    <mergeCell ref="A10:A11"/>
    <mergeCell ref="B10:B11"/>
    <mergeCell ref="E10:E11"/>
    <mergeCell ref="G10:I10"/>
    <mergeCell ref="B23:B24"/>
    <mergeCell ref="J23:R23"/>
    <mergeCell ref="E23:E24"/>
    <mergeCell ref="J10:R10"/>
    <mergeCell ref="A3:R3"/>
    <mergeCell ref="A4:R4"/>
    <mergeCell ref="A5:R5"/>
    <mergeCell ref="A58:A59"/>
    <mergeCell ref="E58:E59"/>
    <mergeCell ref="J58:R58"/>
    <mergeCell ref="A23:A24"/>
  </mergeCells>
  <printOptions/>
  <pageMargins left="1.1811023622047245" right="0.4921259842519685" top="0.5905511811023623" bottom="0.4921259842519685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R100"/>
  <sheetViews>
    <sheetView zoomScaleSheetLayoutView="100" workbookViewId="0" topLeftCell="A1">
      <selection activeCell="B83" sqref="B83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23.140625" style="0" customWidth="1"/>
    <col min="4" max="4" width="10.7109375" style="0" customWidth="1"/>
    <col min="5" max="5" width="12.140625" style="0" customWidth="1"/>
    <col min="6" max="6" width="9.421875" style="0" customWidth="1"/>
    <col min="7" max="17" width="3.140625" style="0" customWidth="1"/>
    <col min="18" max="18" width="3.7109375" style="0" customWidth="1"/>
  </cols>
  <sheetData>
    <row r="1" spans="1:18" ht="23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10">
        <v>15</v>
      </c>
    </row>
    <row r="2" spans="1:18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99" t="s">
        <v>51</v>
      </c>
      <c r="Q2" s="200"/>
      <c r="R2" s="201"/>
    </row>
    <row r="3" spans="1:18" ht="15.75">
      <c r="A3" s="198" t="s">
        <v>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15.75">
      <c r="A4" s="198" t="s">
        <v>240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5.75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15.75">
      <c r="A6" s="6" t="s">
        <v>129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5" t="s">
        <v>2</v>
      </c>
      <c r="B10" s="205" t="s">
        <v>3</v>
      </c>
      <c r="C10" s="9" t="s">
        <v>75</v>
      </c>
      <c r="D10" s="8" t="s">
        <v>15</v>
      </c>
      <c r="E10" s="205" t="s">
        <v>16</v>
      </c>
      <c r="F10" s="8" t="s">
        <v>77</v>
      </c>
      <c r="G10" s="202" t="s">
        <v>238</v>
      </c>
      <c r="H10" s="203"/>
      <c r="I10" s="204"/>
      <c r="J10" s="202" t="s">
        <v>241</v>
      </c>
      <c r="K10" s="203"/>
      <c r="L10" s="203"/>
      <c r="M10" s="203"/>
      <c r="N10" s="203"/>
      <c r="O10" s="203"/>
      <c r="P10" s="203"/>
      <c r="Q10" s="203"/>
      <c r="R10" s="204"/>
    </row>
    <row r="11" spans="1:18" ht="15.75">
      <c r="A11" s="206"/>
      <c r="B11" s="206"/>
      <c r="C11" s="11" t="s">
        <v>44</v>
      </c>
      <c r="D11" s="10" t="s">
        <v>74</v>
      </c>
      <c r="E11" s="206"/>
      <c r="F11" s="10" t="s">
        <v>78</v>
      </c>
      <c r="G11" s="46" t="s">
        <v>76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7.25" customHeight="1">
      <c r="A12" s="12">
        <v>1</v>
      </c>
      <c r="B12" s="13" t="s">
        <v>140</v>
      </c>
      <c r="C12" s="14" t="s">
        <v>239</v>
      </c>
      <c r="D12" s="15" t="s">
        <v>19</v>
      </c>
      <c r="E12" s="15" t="s">
        <v>17</v>
      </c>
      <c r="F12" s="12" t="s">
        <v>131</v>
      </c>
      <c r="G12" s="37"/>
      <c r="H12" s="37"/>
      <c r="I12" s="37"/>
      <c r="J12" s="29"/>
      <c r="K12" s="30"/>
      <c r="L12" s="30"/>
      <c r="M12" s="29"/>
      <c r="N12" s="29"/>
      <c r="O12" s="37"/>
      <c r="P12" s="37"/>
      <c r="Q12" s="37"/>
      <c r="R12" s="37"/>
    </row>
    <row r="13" spans="1:18" ht="17.25" customHeight="1">
      <c r="A13" s="12"/>
      <c r="B13" s="16"/>
      <c r="C13" s="17"/>
      <c r="D13" s="24" t="s">
        <v>98</v>
      </c>
      <c r="E13" s="12"/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7.25" customHeight="1">
      <c r="A14" s="18"/>
      <c r="B14" s="21"/>
      <c r="C14" s="21"/>
      <c r="D14" s="18"/>
      <c r="E14" s="18"/>
      <c r="F14" s="1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7.25" customHeight="1">
      <c r="A15" s="12">
        <v>2</v>
      </c>
      <c r="B15" s="17" t="s">
        <v>132</v>
      </c>
      <c r="C15" s="116" t="s">
        <v>133</v>
      </c>
      <c r="D15" s="24" t="s">
        <v>270</v>
      </c>
      <c r="E15" s="12" t="s">
        <v>24</v>
      </c>
      <c r="F15" s="12" t="s">
        <v>131</v>
      </c>
      <c r="G15" s="30"/>
      <c r="H15" s="30"/>
      <c r="I15" s="30"/>
      <c r="J15" s="30"/>
      <c r="K15" s="30"/>
      <c r="L15" s="30"/>
      <c r="M15" s="30"/>
      <c r="N15" s="29"/>
      <c r="O15" s="29"/>
      <c r="P15" s="30"/>
      <c r="Q15" s="30"/>
      <c r="R15" s="30"/>
    </row>
    <row r="16" spans="1:18" ht="17.25" customHeight="1">
      <c r="A16" s="17"/>
      <c r="B16" s="17" t="s">
        <v>59</v>
      </c>
      <c r="C16" s="137"/>
      <c r="D16" s="138" t="s">
        <v>89</v>
      </c>
      <c r="E16" s="139" t="s">
        <v>25</v>
      </c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ht="17.25" customHeight="1">
      <c r="A17" s="12"/>
      <c r="B17" s="17"/>
      <c r="C17" s="116" t="s">
        <v>134</v>
      </c>
      <c r="D17" s="12" t="s">
        <v>269</v>
      </c>
      <c r="E17" s="12" t="s">
        <v>24</v>
      </c>
      <c r="F17" s="12" t="s">
        <v>131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7.25" customHeight="1">
      <c r="A18" s="17"/>
      <c r="B18" s="17"/>
      <c r="C18" s="17" t="s">
        <v>20</v>
      </c>
      <c r="D18" s="17" t="s">
        <v>89</v>
      </c>
      <c r="E18" s="139" t="s">
        <v>25</v>
      </c>
      <c r="F18" s="176"/>
      <c r="G18" s="14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7.25" customHeight="1">
      <c r="A19" s="17"/>
      <c r="B19" s="17"/>
      <c r="C19" s="173" t="s">
        <v>208</v>
      </c>
      <c r="D19" s="175" t="s">
        <v>271</v>
      </c>
      <c r="E19" s="12" t="s">
        <v>24</v>
      </c>
      <c r="F19" s="12" t="s">
        <v>131</v>
      </c>
      <c r="G19" s="30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ht="17.25" customHeight="1">
      <c r="A20" s="17"/>
      <c r="B20" s="17"/>
      <c r="C20" s="17" t="s">
        <v>209</v>
      </c>
      <c r="D20" s="17" t="s">
        <v>89</v>
      </c>
      <c r="E20" s="12" t="s">
        <v>25</v>
      </c>
      <c r="F20" s="1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7.25" customHeight="1">
      <c r="A21" s="118"/>
      <c r="B21" s="21" t="s">
        <v>85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7.25" customHeight="1">
      <c r="A22" s="12">
        <v>3</v>
      </c>
      <c r="B22" s="17" t="s">
        <v>135</v>
      </c>
      <c r="C22" s="17" t="s">
        <v>210</v>
      </c>
      <c r="D22" s="24" t="s">
        <v>213</v>
      </c>
      <c r="E22" s="12" t="s">
        <v>24</v>
      </c>
      <c r="F22" s="12" t="s">
        <v>131</v>
      </c>
      <c r="G22" s="30"/>
      <c r="H22" s="30"/>
      <c r="I22" s="30"/>
      <c r="J22" s="30"/>
      <c r="K22" s="30"/>
      <c r="L22" s="30"/>
      <c r="M22" s="29"/>
      <c r="N22" s="29"/>
      <c r="O22" s="30"/>
      <c r="P22" s="30"/>
      <c r="Q22" s="30"/>
      <c r="R22" s="30"/>
    </row>
    <row r="23" spans="1:18" ht="17.25" customHeight="1">
      <c r="A23" s="117"/>
      <c r="B23" s="17"/>
      <c r="C23" s="176" t="s">
        <v>211</v>
      </c>
      <c r="D23" s="139" t="s">
        <v>98</v>
      </c>
      <c r="E23" s="139" t="s">
        <v>215</v>
      </c>
      <c r="F23" s="139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ht="17.25" customHeight="1">
      <c r="A24" s="117"/>
      <c r="B24" s="17"/>
      <c r="C24" s="17" t="s">
        <v>212</v>
      </c>
      <c r="D24" s="12" t="s">
        <v>214</v>
      </c>
      <c r="E24" s="12" t="s">
        <v>24</v>
      </c>
      <c r="F24" s="12" t="s">
        <v>131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7.25" customHeight="1">
      <c r="A25" s="117"/>
      <c r="B25" s="17"/>
      <c r="C25" s="17"/>
      <c r="D25" s="12" t="s">
        <v>89</v>
      </c>
      <c r="E25" s="12" t="s">
        <v>215</v>
      </c>
      <c r="F25" s="1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7.25" customHeight="1">
      <c r="A26" s="118"/>
      <c r="B26" s="21"/>
      <c r="C26" s="17"/>
      <c r="D26" s="18"/>
      <c r="E26" s="18"/>
      <c r="F26" s="18"/>
      <c r="G26" s="34"/>
      <c r="H26" s="34"/>
      <c r="I26" s="34"/>
      <c r="J26" s="34"/>
      <c r="K26" s="34"/>
      <c r="L26" s="34"/>
      <c r="M26" s="34"/>
      <c r="N26" s="35"/>
      <c r="O26" s="35"/>
      <c r="P26" s="34"/>
      <c r="Q26" s="34"/>
      <c r="R26" s="34"/>
    </row>
    <row r="27" spans="1:18" ht="17.25" customHeight="1">
      <c r="A27" s="12">
        <v>4</v>
      </c>
      <c r="B27" s="17" t="s">
        <v>136</v>
      </c>
      <c r="C27" s="14" t="s">
        <v>137</v>
      </c>
      <c r="D27" s="12" t="s">
        <v>272</v>
      </c>
      <c r="E27" s="12" t="s">
        <v>24</v>
      </c>
      <c r="F27" s="12" t="s">
        <v>131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7.25" customHeight="1">
      <c r="A28" s="12"/>
      <c r="B28" s="17" t="s">
        <v>216</v>
      </c>
      <c r="C28" s="17" t="s">
        <v>138</v>
      </c>
      <c r="D28" s="24" t="s">
        <v>89</v>
      </c>
      <c r="E28" s="12" t="s">
        <v>29</v>
      </c>
      <c r="F28" s="12"/>
      <c r="G28" s="30"/>
      <c r="H28" s="30"/>
      <c r="I28" s="30"/>
      <c r="J28" s="30"/>
      <c r="K28" s="30"/>
      <c r="L28" s="30"/>
      <c r="M28" s="30"/>
      <c r="N28" s="31"/>
      <c r="O28" s="31"/>
      <c r="P28" s="30"/>
      <c r="Q28" s="30"/>
      <c r="R28" s="30"/>
    </row>
    <row r="29" spans="1:18" ht="17.25" customHeight="1">
      <c r="A29" s="12"/>
      <c r="B29" s="17" t="s">
        <v>217</v>
      </c>
      <c r="C29" s="17" t="s">
        <v>218</v>
      </c>
      <c r="D29" s="24"/>
      <c r="E29" s="12" t="s">
        <v>47</v>
      </c>
      <c r="F29" s="12"/>
      <c r="G29" s="30"/>
      <c r="H29" s="30"/>
      <c r="I29" s="30"/>
      <c r="J29" s="30"/>
      <c r="K29" s="30"/>
      <c r="L29" s="30"/>
      <c r="M29" s="30"/>
      <c r="N29" s="31"/>
      <c r="O29" s="31"/>
      <c r="P29" s="30"/>
      <c r="Q29" s="30"/>
      <c r="R29" s="30"/>
    </row>
    <row r="30" spans="1:18" ht="17.25" customHeight="1">
      <c r="A30" s="18"/>
      <c r="B30" s="21"/>
      <c r="C30" s="21" t="s">
        <v>127</v>
      </c>
      <c r="D30" s="32"/>
      <c r="E30" s="18" t="s">
        <v>26</v>
      </c>
      <c r="F30" s="18"/>
      <c r="G30" s="34"/>
      <c r="H30" s="34"/>
      <c r="I30" s="34"/>
      <c r="J30" s="34"/>
      <c r="K30" s="34"/>
      <c r="L30" s="34"/>
      <c r="M30" s="34"/>
      <c r="N30" s="35"/>
      <c r="O30" s="35"/>
      <c r="P30" s="34"/>
      <c r="Q30" s="34"/>
      <c r="R30" s="34"/>
    </row>
    <row r="31" spans="1:18" ht="23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110">
        <v>16</v>
      </c>
    </row>
    <row r="32" spans="1:18" ht="15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199" t="s">
        <v>51</v>
      </c>
      <c r="Q32" s="200"/>
      <c r="R32" s="201"/>
    </row>
    <row r="33" spans="1:18" ht="15.75">
      <c r="A33" s="7" t="s">
        <v>139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205" t="s">
        <v>2</v>
      </c>
      <c r="B35" s="205" t="s">
        <v>3</v>
      </c>
      <c r="C35" s="9" t="s">
        <v>75</v>
      </c>
      <c r="D35" s="8" t="s">
        <v>15</v>
      </c>
      <c r="E35" s="205" t="s">
        <v>16</v>
      </c>
      <c r="F35" s="8" t="s">
        <v>77</v>
      </c>
      <c r="G35" s="202" t="s">
        <v>238</v>
      </c>
      <c r="H35" s="203"/>
      <c r="I35" s="204"/>
      <c r="J35" s="202" t="s">
        <v>241</v>
      </c>
      <c r="K35" s="203"/>
      <c r="L35" s="203"/>
      <c r="M35" s="203"/>
      <c r="N35" s="203"/>
      <c r="O35" s="203"/>
      <c r="P35" s="203"/>
      <c r="Q35" s="203"/>
      <c r="R35" s="204"/>
    </row>
    <row r="36" spans="1:18" ht="15.75">
      <c r="A36" s="206"/>
      <c r="B36" s="206"/>
      <c r="C36" s="11" t="s">
        <v>44</v>
      </c>
      <c r="D36" s="10" t="s">
        <v>74</v>
      </c>
      <c r="E36" s="206"/>
      <c r="F36" s="10" t="s">
        <v>78</v>
      </c>
      <c r="G36" s="46" t="s">
        <v>76</v>
      </c>
      <c r="H36" s="46" t="s">
        <v>4</v>
      </c>
      <c r="I36" s="46" t="s">
        <v>5</v>
      </c>
      <c r="J36" s="46" t="s">
        <v>6</v>
      </c>
      <c r="K36" s="46" t="s">
        <v>7</v>
      </c>
      <c r="L36" s="46" t="s">
        <v>8</v>
      </c>
      <c r="M36" s="46" t="s">
        <v>9</v>
      </c>
      <c r="N36" s="46" t="s">
        <v>10</v>
      </c>
      <c r="O36" s="46" t="s">
        <v>11</v>
      </c>
      <c r="P36" s="46" t="s">
        <v>12</v>
      </c>
      <c r="Q36" s="46" t="s">
        <v>13</v>
      </c>
      <c r="R36" s="46" t="s">
        <v>14</v>
      </c>
    </row>
    <row r="37" spans="1:18" ht="15.75">
      <c r="A37" s="39">
        <v>5</v>
      </c>
      <c r="B37" s="40" t="s">
        <v>280</v>
      </c>
      <c r="C37" s="78" t="s">
        <v>281</v>
      </c>
      <c r="D37" s="39" t="s">
        <v>57</v>
      </c>
      <c r="E37" s="39" t="s">
        <v>47</v>
      </c>
      <c r="F37" s="12" t="s">
        <v>131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.75">
      <c r="A38" s="12"/>
      <c r="B38" s="16"/>
      <c r="C38" s="17" t="s">
        <v>282</v>
      </c>
      <c r="D38" s="24" t="s">
        <v>98</v>
      </c>
      <c r="E38" s="12"/>
      <c r="F38" s="12"/>
      <c r="G38" s="30"/>
      <c r="H38" s="30"/>
      <c r="I38" s="30"/>
      <c r="J38" s="30"/>
      <c r="K38" s="30"/>
      <c r="L38" s="30"/>
      <c r="M38" s="30"/>
      <c r="N38" s="31"/>
      <c r="O38" s="31"/>
      <c r="P38" s="30"/>
      <c r="Q38" s="30"/>
      <c r="R38" s="30"/>
    </row>
    <row r="39" spans="1:18" ht="15.75">
      <c r="A39" s="18"/>
      <c r="B39" s="132"/>
      <c r="C39" s="21"/>
      <c r="D39" s="32"/>
      <c r="E39" s="18"/>
      <c r="F39" s="18"/>
      <c r="G39" s="34"/>
      <c r="H39" s="34"/>
      <c r="I39" s="34"/>
      <c r="J39" s="34"/>
      <c r="K39" s="34"/>
      <c r="L39" s="34"/>
      <c r="M39" s="34"/>
      <c r="N39" s="35"/>
      <c r="O39" s="35"/>
      <c r="P39" s="34"/>
      <c r="Q39" s="34"/>
      <c r="R39" s="34"/>
    </row>
    <row r="40" spans="1:18" ht="15.75">
      <c r="A40" s="12">
        <v>6</v>
      </c>
      <c r="B40" s="40" t="s">
        <v>283</v>
      </c>
      <c r="C40" s="78" t="s">
        <v>281</v>
      </c>
      <c r="D40" s="39" t="s">
        <v>57</v>
      </c>
      <c r="E40" s="39" t="s">
        <v>26</v>
      </c>
      <c r="F40" s="12" t="s">
        <v>131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.75">
      <c r="A41" s="12"/>
      <c r="B41" s="40"/>
      <c r="C41" s="78" t="s">
        <v>284</v>
      </c>
      <c r="D41" s="39" t="s">
        <v>98</v>
      </c>
      <c r="E41" s="39"/>
      <c r="F41" s="1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.75">
      <c r="A42" s="18"/>
      <c r="B42" s="132"/>
      <c r="C42" s="21" t="s">
        <v>285</v>
      </c>
      <c r="D42" s="32"/>
      <c r="E42" s="18"/>
      <c r="F42" s="18"/>
      <c r="G42" s="34"/>
      <c r="H42" s="34"/>
      <c r="I42" s="34"/>
      <c r="J42" s="34"/>
      <c r="K42" s="34"/>
      <c r="L42" s="34"/>
      <c r="M42" s="34"/>
      <c r="N42" s="35"/>
      <c r="O42" s="35"/>
      <c r="P42" s="34"/>
      <c r="Q42" s="34"/>
      <c r="R42" s="34"/>
    </row>
    <row r="43" spans="1:18" ht="15.75">
      <c r="A43" s="12">
        <v>7</v>
      </c>
      <c r="B43" s="47" t="s">
        <v>274</v>
      </c>
      <c r="C43" s="47" t="s">
        <v>276</v>
      </c>
      <c r="D43" s="48" t="s">
        <v>273</v>
      </c>
      <c r="E43" s="12" t="s">
        <v>47</v>
      </c>
      <c r="F43" s="12" t="s">
        <v>131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.75">
      <c r="A44" s="12"/>
      <c r="B44" s="40" t="s">
        <v>275</v>
      </c>
      <c r="C44" s="40" t="s">
        <v>277</v>
      </c>
      <c r="D44" s="39" t="s">
        <v>89</v>
      </c>
      <c r="E44" s="12" t="s">
        <v>26</v>
      </c>
      <c r="F44" s="49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5.75">
      <c r="A45" s="12"/>
      <c r="B45" s="40"/>
      <c r="C45" s="40" t="s">
        <v>278</v>
      </c>
      <c r="D45" s="39"/>
      <c r="E45" s="39"/>
      <c r="F45" s="39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>
      <c r="A46" s="18"/>
      <c r="B46" s="132"/>
      <c r="C46" s="21" t="s">
        <v>279</v>
      </c>
      <c r="D46" s="32"/>
      <c r="E46" s="18"/>
      <c r="F46" s="18"/>
      <c r="G46" s="34"/>
      <c r="H46" s="34"/>
      <c r="I46" s="34"/>
      <c r="J46" s="34"/>
      <c r="K46" s="34"/>
      <c r="L46" s="34"/>
      <c r="M46" s="34"/>
      <c r="N46" s="35"/>
      <c r="O46" s="35"/>
      <c r="P46" s="34"/>
      <c r="Q46" s="34"/>
      <c r="R46" s="34"/>
    </row>
    <row r="47" spans="1:18" ht="15.75">
      <c r="A47" s="22"/>
      <c r="B47" s="23"/>
      <c r="C47" s="23"/>
      <c r="D47" s="113"/>
      <c r="E47" s="22"/>
      <c r="F47" s="22"/>
      <c r="G47" s="36"/>
      <c r="H47" s="36"/>
      <c r="I47" s="36"/>
      <c r="J47" s="36"/>
      <c r="K47" s="36"/>
      <c r="L47" s="36"/>
      <c r="M47" s="36"/>
      <c r="N47" s="120"/>
      <c r="O47" s="120"/>
      <c r="P47" s="36"/>
      <c r="Q47" s="36"/>
      <c r="R47" s="36"/>
    </row>
    <row r="48" spans="1:18" ht="15.75">
      <c r="A48" s="22"/>
      <c r="B48" s="23"/>
      <c r="C48" s="23"/>
      <c r="D48" s="113"/>
      <c r="E48" s="22"/>
      <c r="F48" s="22"/>
      <c r="G48" s="36"/>
      <c r="H48" s="36"/>
      <c r="I48" s="36"/>
      <c r="J48" s="36"/>
      <c r="K48" s="36"/>
      <c r="L48" s="36"/>
      <c r="M48" s="36"/>
      <c r="N48" s="120"/>
      <c r="O48" s="120"/>
      <c r="P48" s="36"/>
      <c r="Q48" s="36"/>
      <c r="R48" s="36"/>
    </row>
    <row r="49" spans="1:18" ht="15.75">
      <c r="A49" s="22"/>
      <c r="B49" s="23"/>
      <c r="C49" s="23"/>
      <c r="D49" s="113"/>
      <c r="E49" s="22"/>
      <c r="F49" s="22"/>
      <c r="G49" s="36"/>
      <c r="H49" s="36"/>
      <c r="I49" s="36"/>
      <c r="J49" s="36"/>
      <c r="K49" s="36"/>
      <c r="L49" s="36"/>
      <c r="M49" s="36"/>
      <c r="N49" s="120"/>
      <c r="O49" s="120"/>
      <c r="P49" s="36"/>
      <c r="Q49" s="36"/>
      <c r="R49" s="36"/>
    </row>
    <row r="50" spans="1:18" ht="15.75">
      <c r="A50" s="22"/>
      <c r="B50" s="23"/>
      <c r="C50" s="23"/>
      <c r="D50" s="113"/>
      <c r="E50" s="22"/>
      <c r="F50" s="22"/>
      <c r="G50" s="36"/>
      <c r="H50" s="36"/>
      <c r="I50" s="36"/>
      <c r="J50" s="36"/>
      <c r="K50" s="36"/>
      <c r="L50" s="36"/>
      <c r="M50" s="36"/>
      <c r="N50" s="120"/>
      <c r="O50" s="120"/>
      <c r="P50" s="36"/>
      <c r="Q50" s="36"/>
      <c r="R50" s="36"/>
    </row>
    <row r="51" spans="1:18" ht="15.75">
      <c r="A51" s="22"/>
      <c r="B51" s="23"/>
      <c r="C51" s="23"/>
      <c r="D51" s="113"/>
      <c r="E51" s="22"/>
      <c r="F51" s="22"/>
      <c r="G51" s="36"/>
      <c r="H51" s="36"/>
      <c r="I51" s="36"/>
      <c r="J51" s="36"/>
      <c r="K51" s="36"/>
      <c r="L51" s="36"/>
      <c r="M51" s="36"/>
      <c r="N51" s="120"/>
      <c r="O51" s="120"/>
      <c r="P51" s="36"/>
      <c r="Q51" s="36"/>
      <c r="R51" s="36"/>
    </row>
    <row r="52" spans="1:18" ht="15.75">
      <c r="A52" s="22"/>
      <c r="B52" s="23"/>
      <c r="C52" s="23"/>
      <c r="D52" s="113"/>
      <c r="E52" s="22"/>
      <c r="F52" s="22"/>
      <c r="G52" s="36"/>
      <c r="H52" s="36"/>
      <c r="I52" s="36"/>
      <c r="J52" s="36"/>
      <c r="K52" s="36"/>
      <c r="L52" s="36"/>
      <c r="M52" s="36"/>
      <c r="N52" s="120"/>
      <c r="O52" s="120"/>
      <c r="P52" s="36"/>
      <c r="Q52" s="36"/>
      <c r="R52" s="36"/>
    </row>
    <row r="53" spans="1:18" ht="15.75">
      <c r="A53" s="22"/>
      <c r="B53" s="23"/>
      <c r="C53" s="23"/>
      <c r="D53" s="113"/>
      <c r="E53" s="22"/>
      <c r="F53" s="22"/>
      <c r="G53" s="36"/>
      <c r="H53" s="36"/>
      <c r="I53" s="36"/>
      <c r="J53" s="36"/>
      <c r="K53" s="36"/>
      <c r="L53" s="36"/>
      <c r="M53" s="36"/>
      <c r="N53" s="120"/>
      <c r="O53" s="120"/>
      <c r="P53" s="36"/>
      <c r="Q53" s="36"/>
      <c r="R53" s="36"/>
    </row>
    <row r="54" spans="1:18" ht="15.75">
      <c r="A54" s="22"/>
      <c r="B54" s="23"/>
      <c r="C54" s="23"/>
      <c r="D54" s="113"/>
      <c r="E54" s="22"/>
      <c r="F54" s="22"/>
      <c r="G54" s="36"/>
      <c r="H54" s="36"/>
      <c r="I54" s="36"/>
      <c r="J54" s="36"/>
      <c r="K54" s="36"/>
      <c r="L54" s="36"/>
      <c r="M54" s="36"/>
      <c r="N54" s="120"/>
      <c r="O54" s="120"/>
      <c r="P54" s="36"/>
      <c r="Q54" s="36"/>
      <c r="R54" s="36"/>
    </row>
    <row r="55" spans="1:18" ht="15.75">
      <c r="A55" s="22"/>
      <c r="B55" s="23"/>
      <c r="C55" s="23"/>
      <c r="D55" s="113"/>
      <c r="E55" s="22"/>
      <c r="F55" s="22"/>
      <c r="G55" s="36"/>
      <c r="H55" s="36"/>
      <c r="I55" s="36"/>
      <c r="J55" s="36"/>
      <c r="K55" s="36"/>
      <c r="L55" s="36"/>
      <c r="M55" s="36"/>
      <c r="N55" s="120"/>
      <c r="O55" s="120"/>
      <c r="P55" s="36"/>
      <c r="Q55" s="36"/>
      <c r="R55" s="36"/>
    </row>
    <row r="56" spans="1:18" ht="15.75">
      <c r="A56" s="22"/>
      <c r="B56" s="23"/>
      <c r="C56" s="23"/>
      <c r="D56" s="113"/>
      <c r="E56" s="22"/>
      <c r="F56" s="22"/>
      <c r="G56" s="36"/>
      <c r="H56" s="36"/>
      <c r="I56" s="36"/>
      <c r="J56" s="36"/>
      <c r="K56" s="36"/>
      <c r="L56" s="36"/>
      <c r="M56" s="36"/>
      <c r="N56" s="120"/>
      <c r="O56" s="120"/>
      <c r="P56" s="36"/>
      <c r="Q56" s="36"/>
      <c r="R56" s="36"/>
    </row>
    <row r="57" spans="1:18" ht="15.75">
      <c r="A57" s="22"/>
      <c r="B57" s="23"/>
      <c r="C57" s="23"/>
      <c r="D57" s="113"/>
      <c r="E57" s="22"/>
      <c r="F57" s="22"/>
      <c r="G57" s="36"/>
      <c r="H57" s="36"/>
      <c r="I57" s="36"/>
      <c r="J57" s="36"/>
      <c r="K57" s="36"/>
      <c r="L57" s="36"/>
      <c r="M57" s="36"/>
      <c r="N57" s="120"/>
      <c r="O57" s="120"/>
      <c r="P57" s="36"/>
      <c r="Q57" s="36"/>
      <c r="R57" s="36"/>
    </row>
    <row r="58" spans="1:18" ht="15.75">
      <c r="A58" s="22"/>
      <c r="B58" s="23"/>
      <c r="C58" s="23"/>
      <c r="D58" s="113"/>
      <c r="E58" s="22"/>
      <c r="F58" s="22"/>
      <c r="G58" s="36"/>
      <c r="H58" s="36"/>
      <c r="I58" s="36"/>
      <c r="J58" s="36"/>
      <c r="K58" s="36"/>
      <c r="L58" s="36"/>
      <c r="M58" s="36"/>
      <c r="N58" s="120"/>
      <c r="O58" s="120"/>
      <c r="P58" s="36"/>
      <c r="Q58" s="36"/>
      <c r="R58" s="36"/>
    </row>
    <row r="59" spans="1:18" ht="15.75">
      <c r="A59" s="22"/>
      <c r="B59" s="23"/>
      <c r="C59" s="23"/>
      <c r="D59" s="113"/>
      <c r="E59" s="22"/>
      <c r="F59" s="22"/>
      <c r="G59" s="36"/>
      <c r="H59" s="36"/>
      <c r="I59" s="36"/>
      <c r="J59" s="36"/>
      <c r="K59" s="36"/>
      <c r="L59" s="36"/>
      <c r="M59" s="36"/>
      <c r="N59" s="120"/>
      <c r="O59" s="120"/>
      <c r="P59" s="36"/>
      <c r="Q59" s="36"/>
      <c r="R59" s="36"/>
    </row>
    <row r="60" spans="1:18" ht="15.75">
      <c r="A60" s="22"/>
      <c r="B60" s="23"/>
      <c r="C60" s="23"/>
      <c r="D60" s="113"/>
      <c r="E60" s="22"/>
      <c r="F60" s="22"/>
      <c r="G60" s="36"/>
      <c r="H60" s="36"/>
      <c r="I60" s="36"/>
      <c r="J60" s="36"/>
      <c r="K60" s="36"/>
      <c r="L60" s="36"/>
      <c r="M60" s="36"/>
      <c r="N60" s="120"/>
      <c r="O60" s="120"/>
      <c r="P60" s="36"/>
      <c r="Q60" s="36"/>
      <c r="R60" s="36"/>
    </row>
    <row r="61" spans="1:18" ht="15.75">
      <c r="A61" s="22"/>
      <c r="B61" s="23"/>
      <c r="C61" s="23"/>
      <c r="D61" s="113"/>
      <c r="E61" s="22"/>
      <c r="F61" s="22"/>
      <c r="G61" s="36"/>
      <c r="H61" s="36"/>
      <c r="I61" s="36"/>
      <c r="J61" s="36"/>
      <c r="K61" s="36"/>
      <c r="L61" s="36"/>
      <c r="M61" s="36"/>
      <c r="N61" s="120"/>
      <c r="O61" s="120"/>
      <c r="P61" s="36"/>
      <c r="Q61" s="36"/>
      <c r="R61" s="36"/>
    </row>
    <row r="62" spans="1:18" ht="23.25">
      <c r="A62" s="22"/>
      <c r="B62" s="23"/>
      <c r="C62" s="23"/>
      <c r="D62" s="113"/>
      <c r="E62" s="22"/>
      <c r="F62" s="22"/>
      <c r="G62" s="36"/>
      <c r="H62" s="36"/>
      <c r="I62" s="36"/>
      <c r="J62" s="36"/>
      <c r="K62" s="36"/>
      <c r="L62" s="36"/>
      <c r="M62" s="36"/>
      <c r="N62" s="120"/>
      <c r="O62" s="120"/>
      <c r="P62" s="77"/>
      <c r="Q62" s="77"/>
      <c r="R62" s="110">
        <v>17</v>
      </c>
    </row>
    <row r="63" spans="1:18" ht="15.75">
      <c r="A63" s="22"/>
      <c r="B63" s="23"/>
      <c r="C63" s="23"/>
      <c r="D63" s="113"/>
      <c r="E63" s="22"/>
      <c r="F63" s="22"/>
      <c r="G63" s="36"/>
      <c r="H63" s="36"/>
      <c r="I63" s="36"/>
      <c r="J63" s="36"/>
      <c r="K63" s="36"/>
      <c r="L63" s="36"/>
      <c r="M63" s="36"/>
      <c r="N63" s="120"/>
      <c r="O63" s="120"/>
      <c r="P63" s="199" t="s">
        <v>51</v>
      </c>
      <c r="Q63" s="200"/>
      <c r="R63" s="201"/>
    </row>
    <row r="64" spans="1:18" ht="15.75">
      <c r="A64" s="7" t="s">
        <v>141</v>
      </c>
      <c r="B64" s="23"/>
      <c r="C64" s="23"/>
      <c r="D64" s="113"/>
      <c r="E64" s="22"/>
      <c r="F64" s="22"/>
      <c r="G64" s="36"/>
      <c r="H64" s="36"/>
      <c r="I64" s="36"/>
      <c r="J64" s="36"/>
      <c r="K64" s="36"/>
      <c r="L64" s="36"/>
      <c r="M64" s="36"/>
      <c r="N64" s="120"/>
      <c r="O64" s="120"/>
      <c r="P64" s="36"/>
      <c r="Q64" s="36"/>
      <c r="R64" s="36"/>
    </row>
    <row r="65" spans="1:18" ht="15.75">
      <c r="A65" s="22"/>
      <c r="B65" s="23"/>
      <c r="C65" s="23"/>
      <c r="D65" s="113"/>
      <c r="E65" s="22"/>
      <c r="F65" s="22"/>
      <c r="G65" s="36"/>
      <c r="H65" s="36"/>
      <c r="I65" s="36"/>
      <c r="J65" s="36"/>
      <c r="K65" s="36"/>
      <c r="L65" s="36"/>
      <c r="M65" s="36"/>
      <c r="N65" s="120"/>
      <c r="O65" s="120"/>
      <c r="P65" s="36"/>
      <c r="Q65" s="36"/>
      <c r="R65" s="36"/>
    </row>
    <row r="66" spans="1:18" ht="15.75">
      <c r="A66" s="205" t="s">
        <v>2</v>
      </c>
      <c r="B66" s="205" t="s">
        <v>3</v>
      </c>
      <c r="C66" s="9" t="s">
        <v>75</v>
      </c>
      <c r="D66" s="8" t="s">
        <v>15</v>
      </c>
      <c r="E66" s="205" t="s">
        <v>16</v>
      </c>
      <c r="F66" s="8" t="s">
        <v>77</v>
      </c>
      <c r="G66" s="202" t="s">
        <v>238</v>
      </c>
      <c r="H66" s="203"/>
      <c r="I66" s="204"/>
      <c r="J66" s="202" t="s">
        <v>241</v>
      </c>
      <c r="K66" s="203"/>
      <c r="L66" s="203"/>
      <c r="M66" s="203"/>
      <c r="N66" s="203"/>
      <c r="O66" s="203"/>
      <c r="P66" s="203"/>
      <c r="Q66" s="203"/>
      <c r="R66" s="204"/>
    </row>
    <row r="67" spans="1:18" ht="15.75">
      <c r="A67" s="206"/>
      <c r="B67" s="206"/>
      <c r="C67" s="11" t="s">
        <v>44</v>
      </c>
      <c r="D67" s="10" t="s">
        <v>74</v>
      </c>
      <c r="E67" s="206"/>
      <c r="F67" s="10" t="s">
        <v>78</v>
      </c>
      <c r="G67" s="46" t="s">
        <v>76</v>
      </c>
      <c r="H67" s="46" t="s">
        <v>4</v>
      </c>
      <c r="I67" s="46" t="s">
        <v>5</v>
      </c>
      <c r="J67" s="46" t="s">
        <v>6</v>
      </c>
      <c r="K67" s="46" t="s">
        <v>7</v>
      </c>
      <c r="L67" s="46" t="s">
        <v>8</v>
      </c>
      <c r="M67" s="46" t="s">
        <v>9</v>
      </c>
      <c r="N67" s="46" t="s">
        <v>10</v>
      </c>
      <c r="O67" s="46" t="s">
        <v>11</v>
      </c>
      <c r="P67" s="46" t="s">
        <v>12</v>
      </c>
      <c r="Q67" s="46" t="s">
        <v>13</v>
      </c>
      <c r="R67" s="46" t="s">
        <v>14</v>
      </c>
    </row>
    <row r="68" spans="1:18" ht="15.75">
      <c r="A68" s="15">
        <v>1</v>
      </c>
      <c r="B68" s="14" t="s">
        <v>142</v>
      </c>
      <c r="C68" s="14" t="s">
        <v>144</v>
      </c>
      <c r="D68" s="15" t="s">
        <v>286</v>
      </c>
      <c r="E68" s="15" t="s">
        <v>28</v>
      </c>
      <c r="F68" s="15" t="s">
        <v>131</v>
      </c>
      <c r="G68" s="37"/>
      <c r="H68" s="122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5.75">
      <c r="A69" s="12"/>
      <c r="B69" s="17" t="s">
        <v>143</v>
      </c>
      <c r="C69" s="17" t="s">
        <v>145</v>
      </c>
      <c r="D69" s="12" t="s">
        <v>89</v>
      </c>
      <c r="E69" s="12"/>
      <c r="F69" s="1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5.75">
      <c r="A70" s="18"/>
      <c r="B70" s="21"/>
      <c r="C70" s="21"/>
      <c r="D70" s="32"/>
      <c r="E70" s="18"/>
      <c r="F70" s="18"/>
      <c r="G70" s="34"/>
      <c r="H70" s="34"/>
      <c r="I70" s="34"/>
      <c r="J70" s="34"/>
      <c r="K70" s="34"/>
      <c r="L70" s="34"/>
      <c r="M70" s="34"/>
      <c r="N70" s="35"/>
      <c r="O70" s="35"/>
      <c r="P70" s="34"/>
      <c r="Q70" s="34"/>
      <c r="R70" s="34"/>
    </row>
    <row r="71" spans="1:18" ht="15.75">
      <c r="A71" s="15">
        <v>2</v>
      </c>
      <c r="B71" s="14" t="s">
        <v>146</v>
      </c>
      <c r="C71" s="131" t="s">
        <v>147</v>
      </c>
      <c r="D71" s="15" t="s">
        <v>45</v>
      </c>
      <c r="E71" s="15" t="s">
        <v>148</v>
      </c>
      <c r="F71" s="15" t="s">
        <v>131</v>
      </c>
      <c r="G71" s="37"/>
      <c r="H71" s="122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ht="15.75">
      <c r="A72" s="12"/>
      <c r="B72" s="17"/>
      <c r="C72" s="81"/>
      <c r="D72" s="12" t="s">
        <v>98</v>
      </c>
      <c r="E72" s="12"/>
      <c r="F72" s="12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5.75">
      <c r="A73" s="18"/>
      <c r="B73" s="21"/>
      <c r="C73" s="25"/>
      <c r="D73" s="18"/>
      <c r="E73" s="18"/>
      <c r="F73" s="18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5.75">
      <c r="A74" s="12">
        <v>3</v>
      </c>
      <c r="B74" s="40" t="s">
        <v>151</v>
      </c>
      <c r="C74" s="78" t="s">
        <v>150</v>
      </c>
      <c r="D74" s="39" t="s">
        <v>27</v>
      </c>
      <c r="E74" s="39" t="s">
        <v>58</v>
      </c>
      <c r="F74" s="12" t="s">
        <v>131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.75">
      <c r="A75" s="12"/>
      <c r="B75" s="40"/>
      <c r="C75" s="78"/>
      <c r="D75" s="39" t="s">
        <v>98</v>
      </c>
      <c r="E75" s="39"/>
      <c r="F75" s="1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.75">
      <c r="A76" s="18"/>
      <c r="B76" s="43"/>
      <c r="C76" s="133"/>
      <c r="D76" s="42"/>
      <c r="E76" s="42"/>
      <c r="F76" s="18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1:18" ht="15.75">
      <c r="A77" s="12">
        <v>4</v>
      </c>
      <c r="B77" s="40" t="s">
        <v>152</v>
      </c>
      <c r="C77" s="78" t="s">
        <v>154</v>
      </c>
      <c r="D77" s="39" t="s">
        <v>156</v>
      </c>
      <c r="E77" s="39" t="s">
        <v>58</v>
      </c>
      <c r="F77" s="12" t="s">
        <v>131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5.75">
      <c r="A78" s="12"/>
      <c r="B78" s="40" t="s">
        <v>153</v>
      </c>
      <c r="C78" s="78" t="s">
        <v>155</v>
      </c>
      <c r="D78" s="39"/>
      <c r="E78" s="39"/>
      <c r="F78" s="1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5.75">
      <c r="A79" s="18"/>
      <c r="B79" s="43"/>
      <c r="C79" s="133"/>
      <c r="D79" s="42"/>
      <c r="E79" s="42"/>
      <c r="F79" s="18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1:18" ht="15.75">
      <c r="A80" s="121"/>
      <c r="B80" s="123"/>
      <c r="C80" s="123"/>
      <c r="D80" s="124"/>
      <c r="E80" s="124"/>
      <c r="F80" s="121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1:18" ht="15.75">
      <c r="A81" s="22"/>
      <c r="B81" s="78"/>
      <c r="C81" s="78"/>
      <c r="D81" s="126"/>
      <c r="E81" s="126"/>
      <c r="F81" s="22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</row>
    <row r="82" spans="1:18" ht="15.75">
      <c r="A82" s="22"/>
      <c r="B82" s="78"/>
      <c r="C82" s="78"/>
      <c r="D82" s="126"/>
      <c r="E82" s="126"/>
      <c r="F82" s="22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</row>
    <row r="83" spans="1:18" ht="15.75">
      <c r="A83" s="22"/>
      <c r="B83" s="78"/>
      <c r="C83" s="78"/>
      <c r="D83" s="126"/>
      <c r="E83" s="126"/>
      <c r="F83" s="22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</row>
    <row r="84" spans="1:18" ht="15.75">
      <c r="A84" s="22"/>
      <c r="B84" s="78"/>
      <c r="C84" s="78"/>
      <c r="D84" s="126"/>
      <c r="E84" s="126"/>
      <c r="F84" s="22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1:18" ht="15.75">
      <c r="A85" s="22"/>
      <c r="B85" s="23"/>
      <c r="C85" s="23"/>
      <c r="D85" s="22"/>
      <c r="E85" s="22"/>
      <c r="F85" s="22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5.75">
      <c r="A86" s="22"/>
      <c r="B86" s="23"/>
      <c r="C86" s="23"/>
      <c r="D86" s="22"/>
      <c r="E86" s="22"/>
      <c r="F86" s="2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5.75">
      <c r="A87" s="126"/>
      <c r="B87" s="78"/>
      <c r="C87" s="78"/>
      <c r="D87" s="126"/>
      <c r="E87" s="126"/>
      <c r="F87" s="126"/>
      <c r="G87" s="128"/>
      <c r="H87" s="128"/>
      <c r="I87" s="128"/>
      <c r="J87" s="129"/>
      <c r="K87" s="129"/>
      <c r="L87" s="128"/>
      <c r="M87" s="128"/>
      <c r="N87" s="128"/>
      <c r="O87" s="128"/>
      <c r="P87" s="128"/>
      <c r="Q87" s="128"/>
      <c r="R87" s="128"/>
    </row>
    <row r="88" spans="1:18" ht="14.2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1:18" ht="14.2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1:18" ht="14.2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1:18" ht="15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5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5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15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ht="15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ht="15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ht="15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15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ht="15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ht="15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</sheetData>
  <sheetProtection/>
  <mergeCells count="21">
    <mergeCell ref="A3:R3"/>
    <mergeCell ref="A66:A67"/>
    <mergeCell ref="G10:I10"/>
    <mergeCell ref="E66:E67"/>
    <mergeCell ref="P2:R2"/>
    <mergeCell ref="P32:R32"/>
    <mergeCell ref="E10:E11"/>
    <mergeCell ref="B10:B11"/>
    <mergeCell ref="J10:R10"/>
    <mergeCell ref="A5:R5"/>
    <mergeCell ref="A10:A11"/>
    <mergeCell ref="B66:B67"/>
    <mergeCell ref="A4:R4"/>
    <mergeCell ref="G66:I66"/>
    <mergeCell ref="J66:R66"/>
    <mergeCell ref="B35:B36"/>
    <mergeCell ref="P63:R63"/>
    <mergeCell ref="J35:R35"/>
    <mergeCell ref="A35:A36"/>
    <mergeCell ref="G35:I35"/>
    <mergeCell ref="E35:E36"/>
  </mergeCells>
  <printOptions/>
  <pageMargins left="1.1811023622047245" right="0.4921259842519685" top="0.5905511811023623" bottom="0.4921259842519685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R46"/>
  <sheetViews>
    <sheetView view="pageBreakPreview" zoomScaleNormal="91" zoomScaleSheetLayoutView="100" workbookViewId="0" topLeftCell="A1">
      <selection activeCell="F11" sqref="F11"/>
    </sheetView>
  </sheetViews>
  <sheetFormatPr defaultColWidth="9.140625" defaultRowHeight="15"/>
  <cols>
    <col min="1" max="1" width="4.00390625" style="0" customWidth="1"/>
    <col min="2" max="2" width="21.8515625" style="0" customWidth="1"/>
    <col min="3" max="3" width="24.57421875" style="0" customWidth="1"/>
    <col min="4" max="4" width="11.8515625" style="0" customWidth="1"/>
    <col min="5" max="5" width="10.28125" style="0" customWidth="1"/>
    <col min="6" max="6" width="8.8515625" style="0" customWidth="1"/>
    <col min="7" max="17" width="3.00390625" style="0" customWidth="1"/>
    <col min="18" max="18" width="3.8515625" style="0" customWidth="1"/>
  </cols>
  <sheetData>
    <row r="1" spans="1:18" ht="23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10">
        <v>18</v>
      </c>
    </row>
    <row r="2" spans="1:18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99" t="s">
        <v>51</v>
      </c>
      <c r="Q2" s="200"/>
      <c r="R2" s="201"/>
    </row>
    <row r="3" spans="1:18" ht="15.75">
      <c r="A3" s="198" t="s">
        <v>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15.75">
      <c r="A4" s="198" t="s">
        <v>240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5.75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15.75">
      <c r="A6" s="6" t="s">
        <v>157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325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205" t="s">
        <v>2</v>
      </c>
      <c r="B9" s="205" t="s">
        <v>3</v>
      </c>
      <c r="C9" s="9" t="s">
        <v>75</v>
      </c>
      <c r="D9" s="8" t="s">
        <v>15</v>
      </c>
      <c r="E9" s="205" t="s">
        <v>16</v>
      </c>
      <c r="F9" s="8" t="s">
        <v>77</v>
      </c>
      <c r="G9" s="202" t="s">
        <v>238</v>
      </c>
      <c r="H9" s="203"/>
      <c r="I9" s="204"/>
      <c r="J9" s="202" t="s">
        <v>241</v>
      </c>
      <c r="K9" s="203"/>
      <c r="L9" s="203"/>
      <c r="M9" s="203"/>
      <c r="N9" s="203"/>
      <c r="O9" s="203"/>
      <c r="P9" s="203"/>
      <c r="Q9" s="203"/>
      <c r="R9" s="204"/>
    </row>
    <row r="10" spans="1:18" ht="15.75">
      <c r="A10" s="206"/>
      <c r="B10" s="206"/>
      <c r="C10" s="11" t="s">
        <v>44</v>
      </c>
      <c r="D10" s="10" t="s">
        <v>74</v>
      </c>
      <c r="E10" s="206"/>
      <c r="F10" s="10" t="s">
        <v>78</v>
      </c>
      <c r="G10" s="46" t="s">
        <v>76</v>
      </c>
      <c r="H10" s="46" t="s">
        <v>4</v>
      </c>
      <c r="I10" s="46" t="s">
        <v>5</v>
      </c>
      <c r="J10" s="46" t="s">
        <v>6</v>
      </c>
      <c r="K10" s="46" t="s">
        <v>7</v>
      </c>
      <c r="L10" s="46" t="s">
        <v>8</v>
      </c>
      <c r="M10" s="46" t="s">
        <v>9</v>
      </c>
      <c r="N10" s="46" t="s">
        <v>10</v>
      </c>
      <c r="O10" s="46" t="s">
        <v>11</v>
      </c>
      <c r="P10" s="46" t="s">
        <v>12</v>
      </c>
      <c r="Q10" s="46" t="s">
        <v>13</v>
      </c>
      <c r="R10" s="46" t="s">
        <v>14</v>
      </c>
    </row>
    <row r="11" spans="1:18" ht="15.75">
      <c r="A11" s="15">
        <v>1</v>
      </c>
      <c r="B11" s="14" t="s">
        <v>326</v>
      </c>
      <c r="C11" s="14" t="s">
        <v>328</v>
      </c>
      <c r="D11" s="15" t="s">
        <v>22</v>
      </c>
      <c r="E11" s="12" t="s">
        <v>20</v>
      </c>
      <c r="F11" s="12" t="s">
        <v>330</v>
      </c>
      <c r="G11" s="37"/>
      <c r="H11" s="37"/>
      <c r="I11" s="37"/>
      <c r="J11" s="37"/>
      <c r="K11" s="37"/>
      <c r="L11" s="37"/>
      <c r="M11" s="30"/>
      <c r="N11" s="29"/>
      <c r="O11" s="29"/>
      <c r="P11" s="29"/>
      <c r="Q11" s="37"/>
      <c r="R11" s="37"/>
    </row>
    <row r="12" spans="1:18" ht="15.75">
      <c r="A12" s="12"/>
      <c r="B12" s="17" t="s">
        <v>327</v>
      </c>
      <c r="C12" s="17" t="s">
        <v>329</v>
      </c>
      <c r="D12" s="24" t="s">
        <v>98</v>
      </c>
      <c r="E12" s="27"/>
      <c r="F12" s="12"/>
      <c r="G12" s="30"/>
      <c r="H12" s="30"/>
      <c r="I12" s="30"/>
      <c r="J12" s="30"/>
      <c r="K12" s="30"/>
      <c r="L12" s="30"/>
      <c r="M12" s="30"/>
      <c r="N12" s="31"/>
      <c r="O12" s="31"/>
      <c r="P12" s="30"/>
      <c r="Q12" s="30"/>
      <c r="R12" s="30"/>
    </row>
    <row r="13" spans="1:18" ht="15.75">
      <c r="A13" s="12"/>
      <c r="B13" s="17"/>
      <c r="C13" s="17" t="s">
        <v>327</v>
      </c>
      <c r="D13" s="12"/>
      <c r="E13" s="12"/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.75">
      <c r="A14" s="18"/>
      <c r="B14" s="21"/>
      <c r="C14" s="21"/>
      <c r="D14" s="18"/>
      <c r="E14" s="18"/>
      <c r="F14" s="1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7" t="s">
        <v>331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>
      <c r="A19" s="205" t="s">
        <v>2</v>
      </c>
      <c r="B19" s="205" t="s">
        <v>3</v>
      </c>
      <c r="C19" s="9" t="s">
        <v>75</v>
      </c>
      <c r="D19" s="8" t="s">
        <v>15</v>
      </c>
      <c r="E19" s="205" t="s">
        <v>16</v>
      </c>
      <c r="F19" s="8" t="s">
        <v>77</v>
      </c>
      <c r="G19" s="202" t="s">
        <v>238</v>
      </c>
      <c r="H19" s="203"/>
      <c r="I19" s="204"/>
      <c r="J19" s="202" t="s">
        <v>241</v>
      </c>
      <c r="K19" s="203"/>
      <c r="L19" s="203"/>
      <c r="M19" s="203"/>
      <c r="N19" s="203"/>
      <c r="O19" s="203"/>
      <c r="P19" s="203"/>
      <c r="Q19" s="203"/>
      <c r="R19" s="204"/>
    </row>
    <row r="20" spans="1:18" ht="15.75">
      <c r="A20" s="206"/>
      <c r="B20" s="206"/>
      <c r="C20" s="11" t="s">
        <v>44</v>
      </c>
      <c r="D20" s="10" t="s">
        <v>74</v>
      </c>
      <c r="E20" s="206"/>
      <c r="F20" s="10" t="s">
        <v>78</v>
      </c>
      <c r="G20" s="46" t="s">
        <v>76</v>
      </c>
      <c r="H20" s="46" t="s">
        <v>4</v>
      </c>
      <c r="I20" s="46" t="s">
        <v>5</v>
      </c>
      <c r="J20" s="46" t="s">
        <v>6</v>
      </c>
      <c r="K20" s="46" t="s">
        <v>7</v>
      </c>
      <c r="L20" s="46" t="s">
        <v>8</v>
      </c>
      <c r="M20" s="46" t="s">
        <v>9</v>
      </c>
      <c r="N20" s="46" t="s">
        <v>10</v>
      </c>
      <c r="O20" s="46" t="s">
        <v>11</v>
      </c>
      <c r="P20" s="46" t="s">
        <v>12</v>
      </c>
      <c r="Q20" s="46" t="s">
        <v>13</v>
      </c>
      <c r="R20" s="46" t="s">
        <v>14</v>
      </c>
    </row>
    <row r="21" spans="1:18" ht="15.75">
      <c r="A21" s="15">
        <v>1</v>
      </c>
      <c r="B21" s="14" t="s">
        <v>367</v>
      </c>
      <c r="C21" s="14" t="s">
        <v>368</v>
      </c>
      <c r="D21" s="15" t="s">
        <v>45</v>
      </c>
      <c r="E21" s="12" t="s">
        <v>20</v>
      </c>
      <c r="F21" s="12" t="s">
        <v>105</v>
      </c>
      <c r="G21" s="37"/>
      <c r="H21" s="37"/>
      <c r="I21" s="37"/>
      <c r="J21" s="37"/>
      <c r="K21" s="37"/>
      <c r="L21" s="37"/>
      <c r="M21" s="30"/>
      <c r="N21" s="29"/>
      <c r="O21" s="29"/>
      <c r="P21" s="29"/>
      <c r="Q21" s="37"/>
      <c r="R21" s="37"/>
    </row>
    <row r="22" spans="1:18" ht="15.75">
      <c r="A22" s="12"/>
      <c r="B22" s="17" t="s">
        <v>20</v>
      </c>
      <c r="C22" s="17" t="s">
        <v>369</v>
      </c>
      <c r="D22" s="24" t="s">
        <v>89</v>
      </c>
      <c r="E22" s="27"/>
      <c r="F22" s="12"/>
      <c r="G22" s="30"/>
      <c r="H22" s="30"/>
      <c r="I22" s="30"/>
      <c r="J22" s="30"/>
      <c r="K22" s="30"/>
      <c r="L22" s="30"/>
      <c r="M22" s="30"/>
      <c r="N22" s="31"/>
      <c r="O22" s="31"/>
      <c r="P22" s="30"/>
      <c r="Q22" s="30"/>
      <c r="R22" s="30"/>
    </row>
    <row r="23" spans="1:18" ht="15.75">
      <c r="A23" s="12"/>
      <c r="B23" s="17"/>
      <c r="C23" s="17"/>
      <c r="D23" s="12"/>
      <c r="E23" s="12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>
      <c r="A24" s="18"/>
      <c r="B24" s="21"/>
      <c r="C24" s="21"/>
      <c r="D24" s="18"/>
      <c r="E24" s="18"/>
      <c r="F24" s="18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5.75">
      <c r="A25" s="12">
        <v>2</v>
      </c>
      <c r="B25" s="17" t="s">
        <v>61</v>
      </c>
      <c r="C25" s="17" t="s">
        <v>159</v>
      </c>
      <c r="D25" s="12" t="s">
        <v>45</v>
      </c>
      <c r="E25" s="12" t="s">
        <v>17</v>
      </c>
      <c r="F25" s="12" t="s">
        <v>105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>
      <c r="A26" s="12"/>
      <c r="B26" s="17"/>
      <c r="C26" s="17" t="s">
        <v>62</v>
      </c>
      <c r="D26" s="12" t="s">
        <v>98</v>
      </c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.75">
      <c r="A27" s="18"/>
      <c r="B27" s="21"/>
      <c r="C27" s="21"/>
      <c r="D27" s="18"/>
      <c r="E27" s="18"/>
      <c r="F27" s="18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5.75">
      <c r="A28" s="12">
        <v>3</v>
      </c>
      <c r="B28" s="17" t="s">
        <v>334</v>
      </c>
      <c r="C28" s="17" t="s">
        <v>332</v>
      </c>
      <c r="D28" s="12" t="s">
        <v>45</v>
      </c>
      <c r="E28" s="12" t="s">
        <v>17</v>
      </c>
      <c r="F28" s="12" t="s">
        <v>105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5.75">
      <c r="A29" s="12"/>
      <c r="B29" s="17" t="s">
        <v>20</v>
      </c>
      <c r="C29" s="17" t="s">
        <v>333</v>
      </c>
      <c r="D29" s="12" t="s">
        <v>98</v>
      </c>
      <c r="E29" s="12"/>
      <c r="F29" s="12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5.75">
      <c r="A30" s="18"/>
      <c r="B30" s="21"/>
      <c r="C30" s="21" t="s">
        <v>335</v>
      </c>
      <c r="D30" s="18"/>
      <c r="E30" s="18"/>
      <c r="F30" s="1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5.75">
      <c r="A31" s="22"/>
      <c r="B31" s="23"/>
      <c r="C31" s="23"/>
      <c r="D31" s="22"/>
      <c r="E31" s="22"/>
      <c r="F31" s="2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.75">
      <c r="A32" s="22"/>
      <c r="B32" s="23"/>
      <c r="C32" s="23"/>
      <c r="D32" s="22"/>
      <c r="E32" s="22"/>
      <c r="F32" s="22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23.25">
      <c r="A33" s="22"/>
      <c r="B33" s="23"/>
      <c r="C33" s="23"/>
      <c r="D33" s="22"/>
      <c r="E33" s="22"/>
      <c r="F33" s="22"/>
      <c r="G33" s="36"/>
      <c r="H33" s="36"/>
      <c r="I33" s="36"/>
      <c r="J33" s="36"/>
      <c r="K33" s="36"/>
      <c r="L33" s="36"/>
      <c r="M33" s="36"/>
      <c r="N33" s="36"/>
      <c r="O33" s="36"/>
      <c r="P33" s="77"/>
      <c r="Q33" s="77"/>
      <c r="R33" s="110">
        <v>19</v>
      </c>
    </row>
    <row r="34" spans="1:18" ht="15.75">
      <c r="A34" s="22"/>
      <c r="B34" s="23"/>
      <c r="C34" s="23"/>
      <c r="D34" s="22"/>
      <c r="E34" s="22"/>
      <c r="F34" s="22"/>
      <c r="G34" s="36"/>
      <c r="H34" s="36"/>
      <c r="I34" s="36"/>
      <c r="J34" s="36"/>
      <c r="K34" s="36"/>
      <c r="L34" s="36"/>
      <c r="M34" s="36"/>
      <c r="N34" s="36"/>
      <c r="O34" s="36"/>
      <c r="P34" s="199" t="s">
        <v>51</v>
      </c>
      <c r="Q34" s="200"/>
      <c r="R34" s="201"/>
    </row>
    <row r="35" spans="1:18" ht="15.75">
      <c r="A35" s="119" t="s">
        <v>158</v>
      </c>
      <c r="B35" s="23"/>
      <c r="C35" s="23"/>
      <c r="D35" s="22"/>
      <c r="E35" s="22"/>
      <c r="F35" s="2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5.75">
      <c r="A36" s="119"/>
      <c r="B36" s="23"/>
      <c r="C36" s="23"/>
      <c r="D36" s="22"/>
      <c r="E36" s="22"/>
      <c r="F36" s="22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5.75">
      <c r="A37" s="205" t="s">
        <v>2</v>
      </c>
      <c r="B37" s="205" t="s">
        <v>3</v>
      </c>
      <c r="C37" s="9" t="s">
        <v>75</v>
      </c>
      <c r="D37" s="8" t="s">
        <v>15</v>
      </c>
      <c r="E37" s="205" t="s">
        <v>16</v>
      </c>
      <c r="F37" s="8" t="s">
        <v>77</v>
      </c>
      <c r="G37" s="202" t="s">
        <v>238</v>
      </c>
      <c r="H37" s="203"/>
      <c r="I37" s="204"/>
      <c r="J37" s="202" t="s">
        <v>241</v>
      </c>
      <c r="K37" s="203"/>
      <c r="L37" s="203"/>
      <c r="M37" s="203"/>
      <c r="N37" s="203"/>
      <c r="O37" s="203"/>
      <c r="P37" s="203"/>
      <c r="Q37" s="203"/>
      <c r="R37" s="204"/>
    </row>
    <row r="38" spans="1:18" ht="15.75">
      <c r="A38" s="206"/>
      <c r="B38" s="206"/>
      <c r="C38" s="11" t="s">
        <v>44</v>
      </c>
      <c r="D38" s="10" t="s">
        <v>74</v>
      </c>
      <c r="E38" s="206"/>
      <c r="F38" s="10" t="s">
        <v>78</v>
      </c>
      <c r="G38" s="46" t="s">
        <v>76</v>
      </c>
      <c r="H38" s="46" t="s">
        <v>4</v>
      </c>
      <c r="I38" s="46" t="s">
        <v>5</v>
      </c>
      <c r="J38" s="46" t="s">
        <v>6</v>
      </c>
      <c r="K38" s="46" t="s">
        <v>7</v>
      </c>
      <c r="L38" s="46" t="s">
        <v>8</v>
      </c>
      <c r="M38" s="46" t="s">
        <v>9</v>
      </c>
      <c r="N38" s="46" t="s">
        <v>10</v>
      </c>
      <c r="O38" s="46" t="s">
        <v>11</v>
      </c>
      <c r="P38" s="46" t="s">
        <v>12</v>
      </c>
      <c r="Q38" s="46" t="s">
        <v>13</v>
      </c>
      <c r="R38" s="46" t="s">
        <v>14</v>
      </c>
    </row>
    <row r="39" spans="1:18" ht="15.75">
      <c r="A39" s="12">
        <v>1</v>
      </c>
      <c r="B39" s="17" t="s">
        <v>160</v>
      </c>
      <c r="C39" s="17" t="s">
        <v>162</v>
      </c>
      <c r="D39" s="12" t="s">
        <v>45</v>
      </c>
      <c r="E39" s="12" t="s">
        <v>20</v>
      </c>
      <c r="F39" s="12" t="s">
        <v>105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.75">
      <c r="A40" s="12"/>
      <c r="B40" s="17" t="s">
        <v>161</v>
      </c>
      <c r="C40" s="17" t="s">
        <v>60</v>
      </c>
      <c r="D40" s="12" t="s">
        <v>98</v>
      </c>
      <c r="E40" s="12"/>
      <c r="F40" s="1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5.75">
      <c r="A41" s="42"/>
      <c r="B41" s="43"/>
      <c r="C41" s="43"/>
      <c r="D41" s="42"/>
      <c r="E41" s="42"/>
      <c r="F41" s="42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5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0">
    <mergeCell ref="P34:R34"/>
    <mergeCell ref="J19:R19"/>
    <mergeCell ref="A19:A20"/>
    <mergeCell ref="B19:B20"/>
    <mergeCell ref="E19:E20"/>
    <mergeCell ref="A9:A10"/>
    <mergeCell ref="B9:B10"/>
    <mergeCell ref="E9:E10"/>
    <mergeCell ref="G9:I9"/>
    <mergeCell ref="J9:R9"/>
    <mergeCell ref="B37:B38"/>
    <mergeCell ref="E37:E38"/>
    <mergeCell ref="G37:I37"/>
    <mergeCell ref="J37:R37"/>
    <mergeCell ref="P2:R2"/>
    <mergeCell ref="A3:R3"/>
    <mergeCell ref="A4:R4"/>
    <mergeCell ref="A5:R5"/>
    <mergeCell ref="A37:A38"/>
    <mergeCell ref="G19:I19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"/>
  <sheetViews>
    <sheetView zoomScalePageLayoutView="110" workbookViewId="0" topLeftCell="A1">
      <selection activeCell="F31" sqref="F31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1.8515625" style="0" customWidth="1"/>
    <col min="4" max="4" width="10.57421875" style="0" customWidth="1"/>
    <col min="5" max="5" width="10.8515625" style="0" customWidth="1"/>
    <col min="6" max="6" width="9.28125" style="0" customWidth="1"/>
    <col min="7" max="17" width="2.7109375" style="0" customWidth="1"/>
    <col min="18" max="18" width="4.00390625" style="0" customWidth="1"/>
  </cols>
  <sheetData>
    <row r="1" spans="1:18" ht="23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10">
        <v>20</v>
      </c>
    </row>
    <row r="2" spans="1:18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99" t="s">
        <v>51</v>
      </c>
      <c r="Q2" s="200"/>
      <c r="R2" s="201"/>
    </row>
    <row r="3" spans="1:18" ht="15.75">
      <c r="A3" s="198" t="s">
        <v>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15.75">
      <c r="A4" s="198" t="s">
        <v>240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8.75" customHeight="1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15.75">
      <c r="A6" s="6" t="s">
        <v>163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63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5" t="s">
        <v>2</v>
      </c>
      <c r="B10" s="205" t="s">
        <v>3</v>
      </c>
      <c r="C10" s="9" t="s">
        <v>75</v>
      </c>
      <c r="D10" s="8" t="s">
        <v>15</v>
      </c>
      <c r="E10" s="205" t="s">
        <v>16</v>
      </c>
      <c r="F10" s="8" t="s">
        <v>77</v>
      </c>
      <c r="G10" s="202" t="s">
        <v>238</v>
      </c>
      <c r="H10" s="203"/>
      <c r="I10" s="204"/>
      <c r="J10" s="202" t="s">
        <v>241</v>
      </c>
      <c r="K10" s="203"/>
      <c r="L10" s="203"/>
      <c r="M10" s="203"/>
      <c r="N10" s="203"/>
      <c r="O10" s="203"/>
      <c r="P10" s="203"/>
      <c r="Q10" s="203"/>
      <c r="R10" s="204"/>
    </row>
    <row r="11" spans="1:18" ht="15.75">
      <c r="A11" s="206"/>
      <c r="B11" s="206"/>
      <c r="C11" s="11" t="s">
        <v>44</v>
      </c>
      <c r="D11" s="10" t="s">
        <v>74</v>
      </c>
      <c r="E11" s="206"/>
      <c r="F11" s="10" t="s">
        <v>78</v>
      </c>
      <c r="G11" s="46" t="s">
        <v>76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5.75">
      <c r="A12" s="12">
        <v>1</v>
      </c>
      <c r="B12" s="17" t="s">
        <v>287</v>
      </c>
      <c r="C12" s="17" t="s">
        <v>166</v>
      </c>
      <c r="D12" s="24" t="s">
        <v>123</v>
      </c>
      <c r="E12" s="12" t="s">
        <v>42</v>
      </c>
      <c r="F12" s="12" t="s">
        <v>330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17"/>
      <c r="B13" s="17" t="s">
        <v>20</v>
      </c>
      <c r="C13" s="17" t="s">
        <v>288</v>
      </c>
      <c r="D13" s="24" t="s">
        <v>98</v>
      </c>
      <c r="E13" s="12" t="s">
        <v>20</v>
      </c>
      <c r="F13" s="1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.75">
      <c r="A15" s="7" t="s">
        <v>164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205" t="s">
        <v>2</v>
      </c>
      <c r="B17" s="205" t="s">
        <v>3</v>
      </c>
      <c r="C17" s="9" t="s">
        <v>75</v>
      </c>
      <c r="D17" s="8" t="s">
        <v>15</v>
      </c>
      <c r="E17" s="205" t="s">
        <v>16</v>
      </c>
      <c r="F17" s="8" t="s">
        <v>77</v>
      </c>
      <c r="G17" s="202" t="s">
        <v>238</v>
      </c>
      <c r="H17" s="203"/>
      <c r="I17" s="204"/>
      <c r="J17" s="202" t="s">
        <v>241</v>
      </c>
      <c r="K17" s="203"/>
      <c r="L17" s="203"/>
      <c r="M17" s="203"/>
      <c r="N17" s="203"/>
      <c r="O17" s="203"/>
      <c r="P17" s="203"/>
      <c r="Q17" s="203"/>
      <c r="R17" s="204"/>
    </row>
    <row r="18" spans="1:18" ht="15.75">
      <c r="A18" s="206"/>
      <c r="B18" s="206"/>
      <c r="C18" s="11" t="s">
        <v>44</v>
      </c>
      <c r="D18" s="10" t="s">
        <v>74</v>
      </c>
      <c r="E18" s="206"/>
      <c r="F18" s="10" t="s">
        <v>78</v>
      </c>
      <c r="G18" s="46" t="s">
        <v>76</v>
      </c>
      <c r="H18" s="46" t="s">
        <v>4</v>
      </c>
      <c r="I18" s="46" t="s">
        <v>5</v>
      </c>
      <c r="J18" s="46" t="s">
        <v>6</v>
      </c>
      <c r="K18" s="46" t="s">
        <v>7</v>
      </c>
      <c r="L18" s="46" t="s">
        <v>8</v>
      </c>
      <c r="M18" s="46" t="s">
        <v>9</v>
      </c>
      <c r="N18" s="46" t="s">
        <v>10</v>
      </c>
      <c r="O18" s="46" t="s">
        <v>11</v>
      </c>
      <c r="P18" s="46" t="s">
        <v>12</v>
      </c>
      <c r="Q18" s="46" t="s">
        <v>13</v>
      </c>
      <c r="R18" s="46" t="s">
        <v>14</v>
      </c>
    </row>
    <row r="19" spans="1:18" ht="15.75">
      <c r="A19" s="12">
        <v>1</v>
      </c>
      <c r="B19" s="17" t="s">
        <v>167</v>
      </c>
      <c r="C19" s="17" t="s">
        <v>172</v>
      </c>
      <c r="D19" s="24" t="s">
        <v>19</v>
      </c>
      <c r="E19" s="12" t="s">
        <v>42</v>
      </c>
      <c r="F19" s="12" t="s">
        <v>330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.75">
      <c r="A20" s="17"/>
      <c r="B20" s="17" t="s">
        <v>168</v>
      </c>
      <c r="C20" s="17" t="s">
        <v>170</v>
      </c>
      <c r="D20" s="24" t="s">
        <v>98</v>
      </c>
      <c r="E20" s="12" t="s">
        <v>20</v>
      </c>
      <c r="F20" s="1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.75">
      <c r="A21" s="12"/>
      <c r="B21" s="17" t="s">
        <v>169</v>
      </c>
      <c r="C21" s="17" t="s">
        <v>171</v>
      </c>
      <c r="D21" s="12"/>
      <c r="E21" s="12"/>
      <c r="F21" s="1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>
      <c r="A22" s="42"/>
      <c r="B22" s="43"/>
      <c r="C22" s="43"/>
      <c r="D22" s="42"/>
      <c r="E22" s="42"/>
      <c r="F22" s="4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5.75">
      <c r="A23" s="15">
        <v>2</v>
      </c>
      <c r="B23" s="14" t="s">
        <v>173</v>
      </c>
      <c r="C23" s="14" t="s">
        <v>176</v>
      </c>
      <c r="D23" s="26" t="s">
        <v>149</v>
      </c>
      <c r="E23" s="15" t="s">
        <v>42</v>
      </c>
      <c r="F23" s="12" t="s">
        <v>330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>
      <c r="A24" s="17"/>
      <c r="B24" s="17" t="s">
        <v>174</v>
      </c>
      <c r="C24" s="17" t="s">
        <v>177</v>
      </c>
      <c r="D24" s="24"/>
      <c r="E24" s="12" t="s">
        <v>20</v>
      </c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5.75">
      <c r="A25" s="12"/>
      <c r="B25" s="17" t="s">
        <v>175</v>
      </c>
      <c r="C25" s="17"/>
      <c r="D25" s="12"/>
      <c r="E25" s="12"/>
      <c r="F25" s="1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75">
      <c r="A27" s="15">
        <v>3</v>
      </c>
      <c r="B27" s="14" t="s">
        <v>178</v>
      </c>
      <c r="C27" s="14" t="s">
        <v>180</v>
      </c>
      <c r="D27" s="26" t="s">
        <v>149</v>
      </c>
      <c r="E27" s="15" t="s">
        <v>42</v>
      </c>
      <c r="F27" s="12" t="s">
        <v>330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.75">
      <c r="A28" s="17"/>
      <c r="B28" s="17" t="s">
        <v>179</v>
      </c>
      <c r="C28" s="17" t="s">
        <v>181</v>
      </c>
      <c r="D28" s="24"/>
      <c r="E28" s="12" t="s">
        <v>20</v>
      </c>
      <c r="F28" s="1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.75">
      <c r="A29" s="18"/>
      <c r="B29" s="21"/>
      <c r="C29" s="21"/>
      <c r="D29" s="18"/>
      <c r="E29" s="18"/>
      <c r="F29" s="1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</sheetData>
  <sheetProtection/>
  <mergeCells count="14">
    <mergeCell ref="P2:R2"/>
    <mergeCell ref="A17:A18"/>
    <mergeCell ref="B17:B18"/>
    <mergeCell ref="E17:E18"/>
    <mergeCell ref="G17:I17"/>
    <mergeCell ref="J17:R17"/>
    <mergeCell ref="A10:A11"/>
    <mergeCell ref="B10:B11"/>
    <mergeCell ref="E10:E11"/>
    <mergeCell ref="G10:I10"/>
    <mergeCell ref="J10:R10"/>
    <mergeCell ref="A3:R3"/>
    <mergeCell ref="A4:R4"/>
    <mergeCell ref="A5:R5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134"/>
  <sheetViews>
    <sheetView view="pageBreakPreview" zoomScaleSheetLayoutView="100" workbookViewId="0" topLeftCell="A1">
      <selection activeCell="F45" sqref="F45"/>
    </sheetView>
  </sheetViews>
  <sheetFormatPr defaultColWidth="9.140625" defaultRowHeight="15"/>
  <cols>
    <col min="1" max="1" width="4.00390625" style="0" customWidth="1"/>
    <col min="2" max="2" width="24.00390625" style="0" customWidth="1"/>
    <col min="3" max="3" width="23.7109375" style="0" customWidth="1"/>
    <col min="4" max="4" width="10.57421875" style="0" customWidth="1"/>
    <col min="5" max="5" width="10.421875" style="0" customWidth="1"/>
    <col min="6" max="6" width="9.421875" style="0" customWidth="1"/>
    <col min="7" max="17" width="3.00390625" style="0" customWidth="1"/>
    <col min="18" max="18" width="3.7109375" style="0" customWidth="1"/>
  </cols>
  <sheetData>
    <row r="1" spans="1:18" ht="23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10">
        <v>21</v>
      </c>
    </row>
    <row r="2" spans="1:18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99" t="s">
        <v>51</v>
      </c>
      <c r="Q2" s="200"/>
      <c r="R2" s="201"/>
    </row>
    <row r="3" spans="1:18" ht="19.5" customHeight="1">
      <c r="A3" s="198" t="s">
        <v>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19.5" customHeight="1">
      <c r="A4" s="198" t="s">
        <v>240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9.5" customHeight="1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19.5" customHeight="1">
      <c r="A6" s="6" t="s">
        <v>182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customHeight="1">
      <c r="A7" s="6" t="s">
        <v>64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9.5" customHeight="1">
      <c r="A8" s="7" t="s">
        <v>183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9.5" customHeight="1">
      <c r="A10" s="205" t="s">
        <v>2</v>
      </c>
      <c r="B10" s="205" t="s">
        <v>3</v>
      </c>
      <c r="C10" s="9" t="s">
        <v>75</v>
      </c>
      <c r="D10" s="8" t="s">
        <v>15</v>
      </c>
      <c r="E10" s="205" t="s">
        <v>16</v>
      </c>
      <c r="F10" s="8" t="s">
        <v>77</v>
      </c>
      <c r="G10" s="202" t="s">
        <v>238</v>
      </c>
      <c r="H10" s="203"/>
      <c r="I10" s="204"/>
      <c r="J10" s="202" t="s">
        <v>241</v>
      </c>
      <c r="K10" s="203"/>
      <c r="L10" s="203"/>
      <c r="M10" s="203"/>
      <c r="N10" s="203"/>
      <c r="O10" s="203"/>
      <c r="P10" s="203"/>
      <c r="Q10" s="203"/>
      <c r="R10" s="204"/>
    </row>
    <row r="11" spans="1:18" ht="19.5" customHeight="1">
      <c r="A11" s="206"/>
      <c r="B11" s="206"/>
      <c r="C11" s="11" t="s">
        <v>44</v>
      </c>
      <c r="D11" s="10" t="s">
        <v>74</v>
      </c>
      <c r="E11" s="206"/>
      <c r="F11" s="10" t="s">
        <v>78</v>
      </c>
      <c r="G11" s="46" t="s">
        <v>76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9.5" customHeight="1">
      <c r="A12" s="15">
        <v>1</v>
      </c>
      <c r="B12" s="14" t="s">
        <v>184</v>
      </c>
      <c r="C12" s="14" t="s">
        <v>219</v>
      </c>
      <c r="D12" s="26" t="s">
        <v>292</v>
      </c>
      <c r="E12" s="15" t="s">
        <v>17</v>
      </c>
      <c r="F12" s="12" t="s">
        <v>330</v>
      </c>
      <c r="G12" s="37"/>
      <c r="H12" s="37"/>
      <c r="I12" s="37"/>
      <c r="J12" s="29"/>
      <c r="K12" s="29"/>
      <c r="L12" s="51"/>
      <c r="M12" s="37"/>
      <c r="N12" s="37"/>
      <c r="O12" s="37"/>
      <c r="P12" s="37"/>
      <c r="Q12" s="37"/>
      <c r="R12" s="37"/>
    </row>
    <row r="13" spans="1:18" ht="19.5" customHeight="1">
      <c r="A13" s="18"/>
      <c r="B13" s="21"/>
      <c r="C13" s="21" t="s">
        <v>291</v>
      </c>
      <c r="D13" s="18" t="s">
        <v>98</v>
      </c>
      <c r="E13" s="18"/>
      <c r="F13" s="18" t="s">
        <v>185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9.5" customHeight="1">
      <c r="A14" s="12">
        <v>2</v>
      </c>
      <c r="B14" s="17" t="s">
        <v>184</v>
      </c>
      <c r="C14" s="17" t="s">
        <v>221</v>
      </c>
      <c r="D14" s="24" t="s">
        <v>290</v>
      </c>
      <c r="E14" s="12" t="s">
        <v>17</v>
      </c>
      <c r="F14" s="12" t="s">
        <v>330</v>
      </c>
      <c r="G14" s="30"/>
      <c r="H14" s="30"/>
      <c r="I14" s="30"/>
      <c r="J14" s="29"/>
      <c r="K14" s="29"/>
      <c r="L14" s="31"/>
      <c r="M14" s="30"/>
      <c r="N14" s="30"/>
      <c r="O14" s="30"/>
      <c r="P14" s="30"/>
      <c r="Q14" s="30"/>
      <c r="R14" s="30"/>
    </row>
    <row r="15" spans="1:18" ht="19.5" customHeight="1">
      <c r="A15" s="18"/>
      <c r="B15" s="21"/>
      <c r="C15" s="21" t="s">
        <v>289</v>
      </c>
      <c r="D15" s="18" t="s">
        <v>98</v>
      </c>
      <c r="E15" s="18"/>
      <c r="F15" s="1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9.5" customHeight="1">
      <c r="A16" s="12">
        <v>3</v>
      </c>
      <c r="B16" s="17" t="s">
        <v>184</v>
      </c>
      <c r="C16" s="17" t="s">
        <v>293</v>
      </c>
      <c r="D16" s="12" t="s">
        <v>295</v>
      </c>
      <c r="E16" s="12" t="s">
        <v>17</v>
      </c>
      <c r="F16" s="12" t="s">
        <v>185</v>
      </c>
      <c r="G16" s="30"/>
      <c r="H16" s="30"/>
      <c r="I16" s="30"/>
      <c r="J16" s="30"/>
      <c r="K16" s="36"/>
      <c r="L16" s="30"/>
      <c r="M16" s="30"/>
      <c r="N16" s="30"/>
      <c r="O16" s="30"/>
      <c r="P16" s="30"/>
      <c r="Q16" s="30"/>
      <c r="R16" s="30"/>
    </row>
    <row r="17" spans="1:18" ht="19.5" customHeight="1">
      <c r="A17" s="18"/>
      <c r="B17" s="21"/>
      <c r="C17" s="21" t="s">
        <v>294</v>
      </c>
      <c r="D17" s="18" t="s">
        <v>98</v>
      </c>
      <c r="E17" s="18"/>
      <c r="F17" s="18"/>
      <c r="G17" s="34"/>
      <c r="H17" s="34"/>
      <c r="I17" s="34"/>
      <c r="J17" s="34"/>
      <c r="K17" s="33"/>
      <c r="L17" s="34"/>
      <c r="M17" s="34"/>
      <c r="N17" s="34"/>
      <c r="O17" s="34"/>
      <c r="P17" s="34"/>
      <c r="Q17" s="34"/>
      <c r="R17" s="34"/>
    </row>
    <row r="18" spans="1:18" ht="19.5" customHeight="1">
      <c r="A18" s="12">
        <v>4</v>
      </c>
      <c r="B18" s="17" t="s">
        <v>184</v>
      </c>
      <c r="C18" s="17" t="s">
        <v>296</v>
      </c>
      <c r="D18" s="24" t="s">
        <v>298</v>
      </c>
      <c r="E18" s="12" t="s">
        <v>17</v>
      </c>
      <c r="F18" s="12" t="s">
        <v>185</v>
      </c>
      <c r="G18" s="30"/>
      <c r="H18" s="30"/>
      <c r="I18" s="30"/>
      <c r="J18" s="29"/>
      <c r="K18" s="29"/>
      <c r="L18" s="31"/>
      <c r="M18" s="30"/>
      <c r="N18" s="30"/>
      <c r="O18" s="30"/>
      <c r="P18" s="30"/>
      <c r="Q18" s="30"/>
      <c r="R18" s="30"/>
    </row>
    <row r="19" spans="1:18" ht="19.5" customHeight="1">
      <c r="A19" s="18"/>
      <c r="B19" s="21"/>
      <c r="C19" s="21" t="s">
        <v>297</v>
      </c>
      <c r="D19" s="18" t="s">
        <v>98</v>
      </c>
      <c r="E19" s="18"/>
      <c r="F19" s="18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9.5" customHeight="1">
      <c r="A20" s="12">
        <v>5</v>
      </c>
      <c r="B20" s="17" t="s">
        <v>299</v>
      </c>
      <c r="C20" s="17" t="s">
        <v>301</v>
      </c>
      <c r="D20" s="12" t="s">
        <v>264</v>
      </c>
      <c r="E20" s="12" t="s">
        <v>17</v>
      </c>
      <c r="F20" s="12" t="s">
        <v>185</v>
      </c>
      <c r="G20" s="30"/>
      <c r="H20" s="30"/>
      <c r="I20" s="30"/>
      <c r="J20" s="30"/>
      <c r="K20" s="36"/>
      <c r="L20" s="30"/>
      <c r="M20" s="30"/>
      <c r="N20" s="30"/>
      <c r="O20" s="30"/>
      <c r="P20" s="30"/>
      <c r="Q20" s="30"/>
      <c r="R20" s="30"/>
    </row>
    <row r="21" spans="1:18" ht="19.5" customHeight="1">
      <c r="A21" s="18"/>
      <c r="B21" s="21" t="s">
        <v>300</v>
      </c>
      <c r="C21" s="21" t="s">
        <v>302</v>
      </c>
      <c r="D21" s="18" t="s">
        <v>98</v>
      </c>
      <c r="E21" s="18"/>
      <c r="F21" s="18"/>
      <c r="G21" s="34"/>
      <c r="H21" s="34"/>
      <c r="I21" s="34"/>
      <c r="J21" s="34"/>
      <c r="K21" s="33"/>
      <c r="L21" s="34"/>
      <c r="M21" s="34"/>
      <c r="N21" s="34"/>
      <c r="O21" s="34"/>
      <c r="P21" s="34"/>
      <c r="Q21" s="34"/>
      <c r="R21" s="34"/>
    </row>
    <row r="22" spans="1:18" ht="19.5" customHeight="1">
      <c r="A22" s="12">
        <v>6</v>
      </c>
      <c r="B22" s="16" t="s">
        <v>226</v>
      </c>
      <c r="C22" s="17" t="s">
        <v>186</v>
      </c>
      <c r="D22" s="24" t="s">
        <v>22</v>
      </c>
      <c r="E22" s="12" t="s">
        <v>46</v>
      </c>
      <c r="F22" s="12" t="s">
        <v>330</v>
      </c>
      <c r="G22" s="30"/>
      <c r="H22" s="30"/>
      <c r="I22" s="30"/>
      <c r="J22" s="30"/>
      <c r="K22" s="29"/>
      <c r="L22" s="29"/>
      <c r="M22" s="30"/>
      <c r="N22" s="30"/>
      <c r="O22" s="30"/>
      <c r="P22" s="30"/>
      <c r="Q22" s="30"/>
      <c r="R22" s="30"/>
    </row>
    <row r="23" spans="1:18" ht="19.5" customHeight="1">
      <c r="A23" s="12"/>
      <c r="B23" s="16" t="s">
        <v>227</v>
      </c>
      <c r="C23" s="17" t="s">
        <v>224</v>
      </c>
      <c r="D23" s="12" t="s">
        <v>98</v>
      </c>
      <c r="E23" s="12" t="s">
        <v>230</v>
      </c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9.5" customHeight="1">
      <c r="A24" s="12"/>
      <c r="B24" s="16" t="s">
        <v>228</v>
      </c>
      <c r="C24" s="17" t="s">
        <v>225</v>
      </c>
      <c r="D24" s="12"/>
      <c r="E24" s="12"/>
      <c r="F24" s="12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9.5" customHeight="1">
      <c r="A25" s="18"/>
      <c r="B25" s="132" t="s">
        <v>229</v>
      </c>
      <c r="C25" s="21"/>
      <c r="D25" s="18"/>
      <c r="E25" s="18"/>
      <c r="F25" s="18"/>
      <c r="G25" s="34"/>
      <c r="H25" s="34"/>
      <c r="I25" s="34"/>
      <c r="J25" s="34"/>
      <c r="K25" s="33"/>
      <c r="L25" s="34"/>
      <c r="M25" s="34"/>
      <c r="N25" s="34"/>
      <c r="O25" s="34"/>
      <c r="P25" s="34"/>
      <c r="Q25" s="34"/>
      <c r="R25" s="34"/>
    </row>
    <row r="26" spans="1:18" ht="19.5" customHeight="1">
      <c r="A26" s="22"/>
      <c r="B26" s="23"/>
      <c r="C26" s="23"/>
      <c r="D26" s="22"/>
      <c r="E26" s="22"/>
      <c r="F26" s="2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9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110">
        <v>22</v>
      </c>
    </row>
    <row r="28" spans="1:18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199" t="s">
        <v>51</v>
      </c>
      <c r="Q28" s="200"/>
      <c r="R28" s="201"/>
    </row>
    <row r="29" spans="1:18" ht="19.5" customHeight="1">
      <c r="A29" s="7" t="s">
        <v>187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9.5" customHeight="1">
      <c r="A31" s="205" t="s">
        <v>2</v>
      </c>
      <c r="B31" s="205" t="s">
        <v>3</v>
      </c>
      <c r="C31" s="9" t="s">
        <v>75</v>
      </c>
      <c r="D31" s="8" t="s">
        <v>15</v>
      </c>
      <c r="E31" s="205" t="s">
        <v>16</v>
      </c>
      <c r="F31" s="8" t="s">
        <v>77</v>
      </c>
      <c r="G31" s="202" t="s">
        <v>238</v>
      </c>
      <c r="H31" s="203"/>
      <c r="I31" s="204"/>
      <c r="J31" s="202" t="s">
        <v>241</v>
      </c>
      <c r="K31" s="203"/>
      <c r="L31" s="203"/>
      <c r="M31" s="203"/>
      <c r="N31" s="203"/>
      <c r="O31" s="203"/>
      <c r="P31" s="203"/>
      <c r="Q31" s="203"/>
      <c r="R31" s="204"/>
    </row>
    <row r="32" spans="1:18" ht="19.5" customHeight="1">
      <c r="A32" s="206"/>
      <c r="B32" s="206"/>
      <c r="C32" s="11" t="s">
        <v>44</v>
      </c>
      <c r="D32" s="10" t="s">
        <v>74</v>
      </c>
      <c r="E32" s="206"/>
      <c r="F32" s="10" t="s">
        <v>78</v>
      </c>
      <c r="G32" s="46" t="s">
        <v>76</v>
      </c>
      <c r="H32" s="46" t="s">
        <v>4</v>
      </c>
      <c r="I32" s="46" t="s">
        <v>5</v>
      </c>
      <c r="J32" s="46" t="s">
        <v>6</v>
      </c>
      <c r="K32" s="46" t="s">
        <v>7</v>
      </c>
      <c r="L32" s="46" t="s">
        <v>8</v>
      </c>
      <c r="M32" s="46" t="s">
        <v>9</v>
      </c>
      <c r="N32" s="46" t="s">
        <v>10</v>
      </c>
      <c r="O32" s="46" t="s">
        <v>11</v>
      </c>
      <c r="P32" s="46" t="s">
        <v>12</v>
      </c>
      <c r="Q32" s="46" t="s">
        <v>13</v>
      </c>
      <c r="R32" s="46" t="s">
        <v>14</v>
      </c>
    </row>
    <row r="33" spans="1:18" ht="19.5" customHeight="1">
      <c r="A33" s="15">
        <v>7</v>
      </c>
      <c r="B33" s="14" t="s">
        <v>188</v>
      </c>
      <c r="C33" s="14" t="s">
        <v>110</v>
      </c>
      <c r="D33" s="26" t="s">
        <v>45</v>
      </c>
      <c r="E33" s="15" t="s">
        <v>17</v>
      </c>
      <c r="F33" s="12" t="s">
        <v>330</v>
      </c>
      <c r="G33" s="37"/>
      <c r="H33" s="37"/>
      <c r="I33" s="37"/>
      <c r="J33" s="29"/>
      <c r="K33" s="29"/>
      <c r="L33" s="51"/>
      <c r="M33" s="37"/>
      <c r="N33" s="37"/>
      <c r="O33" s="37"/>
      <c r="P33" s="37"/>
      <c r="Q33" s="37"/>
      <c r="R33" s="37"/>
    </row>
    <row r="34" spans="1:18" ht="19.5" customHeight="1">
      <c r="A34" s="12"/>
      <c r="B34" s="17" t="s">
        <v>189</v>
      </c>
      <c r="C34" s="17" t="s">
        <v>190</v>
      </c>
      <c r="D34" s="12" t="s">
        <v>98</v>
      </c>
      <c r="E34" s="12" t="s">
        <v>192</v>
      </c>
      <c r="F34" s="12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9.5" customHeight="1">
      <c r="A35" s="12"/>
      <c r="B35" s="17"/>
      <c r="C35" s="17"/>
      <c r="D35" s="12"/>
      <c r="E35" s="12" t="s">
        <v>191</v>
      </c>
      <c r="F35" s="12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9.5" customHeight="1">
      <c r="A36" s="18"/>
      <c r="B36" s="21"/>
      <c r="C36" s="21"/>
      <c r="D36" s="18"/>
      <c r="E36" s="18"/>
      <c r="F36" s="18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9.5" customHeight="1">
      <c r="A37" s="12">
        <v>8</v>
      </c>
      <c r="B37" s="17" t="s">
        <v>232</v>
      </c>
      <c r="C37" s="17" t="s">
        <v>231</v>
      </c>
      <c r="D37" s="12" t="s">
        <v>303</v>
      </c>
      <c r="E37" s="12" t="s">
        <v>42</v>
      </c>
      <c r="F37" s="12" t="s">
        <v>330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9.5" customHeight="1">
      <c r="A38" s="12"/>
      <c r="B38" s="17" t="s">
        <v>233</v>
      </c>
      <c r="C38" s="17" t="s">
        <v>234</v>
      </c>
      <c r="D38" s="12" t="s">
        <v>98</v>
      </c>
      <c r="E38" s="12" t="s">
        <v>20</v>
      </c>
      <c r="F38" s="12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9.5" customHeight="1">
      <c r="A39" s="12"/>
      <c r="B39" s="17"/>
      <c r="C39" s="17" t="s">
        <v>235</v>
      </c>
      <c r="D39" s="12"/>
      <c r="E39" s="12"/>
      <c r="F39" s="1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9.5" customHeight="1">
      <c r="A40" s="12"/>
      <c r="B40" s="17"/>
      <c r="C40" s="17"/>
      <c r="D40" s="18"/>
      <c r="E40" s="12"/>
      <c r="F40" s="1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9.5" customHeight="1">
      <c r="A41" s="15">
        <v>9</v>
      </c>
      <c r="B41" s="135" t="s">
        <v>304</v>
      </c>
      <c r="C41" s="14" t="s">
        <v>305</v>
      </c>
      <c r="D41" s="12" t="s">
        <v>306</v>
      </c>
      <c r="E41" s="15" t="s">
        <v>17</v>
      </c>
      <c r="F41" s="12" t="s">
        <v>330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9.5" customHeight="1">
      <c r="A42" s="12"/>
      <c r="B42" s="17"/>
      <c r="C42" s="17"/>
      <c r="D42" s="12" t="s">
        <v>98</v>
      </c>
      <c r="E42" s="12"/>
      <c r="F42" s="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9.5" customHeight="1">
      <c r="A43" s="18"/>
      <c r="B43" s="21"/>
      <c r="C43" s="21"/>
      <c r="D43" s="18"/>
      <c r="E43" s="18"/>
      <c r="F43" s="1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9.5" customHeight="1">
      <c r="A44" s="12">
        <v>10</v>
      </c>
      <c r="B44" s="136" t="s">
        <v>193</v>
      </c>
      <c r="C44" s="17" t="s">
        <v>197</v>
      </c>
      <c r="D44" s="24" t="s">
        <v>149</v>
      </c>
      <c r="E44" s="12" t="s">
        <v>42</v>
      </c>
      <c r="F44" s="12" t="s">
        <v>330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9.5" customHeight="1">
      <c r="A45" s="12"/>
      <c r="B45" s="17" t="s">
        <v>194</v>
      </c>
      <c r="C45" s="17" t="s">
        <v>196</v>
      </c>
      <c r="D45" s="24"/>
      <c r="E45" s="12" t="s">
        <v>20</v>
      </c>
      <c r="F45" s="12" t="s">
        <v>85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9.5" customHeight="1">
      <c r="A46" s="12"/>
      <c r="B46" s="17" t="s">
        <v>195</v>
      </c>
      <c r="C46" s="17"/>
      <c r="D46" s="12"/>
      <c r="E46" s="12"/>
      <c r="F46" s="12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9.5" customHeight="1">
      <c r="A47" s="18"/>
      <c r="B47" s="21"/>
      <c r="C47" s="21"/>
      <c r="D47" s="18"/>
      <c r="E47" s="18"/>
      <c r="F47" s="1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9.5" customHeight="1">
      <c r="A48" s="12">
        <v>11</v>
      </c>
      <c r="B48" s="136" t="s">
        <v>198</v>
      </c>
      <c r="C48" s="17" t="s">
        <v>336</v>
      </c>
      <c r="D48" s="24">
        <v>30000</v>
      </c>
      <c r="E48" s="12" t="s">
        <v>42</v>
      </c>
      <c r="F48" s="12" t="s">
        <v>330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9.5" customHeight="1">
      <c r="A49" s="12"/>
      <c r="B49" s="17"/>
      <c r="C49" s="17" t="s">
        <v>337</v>
      </c>
      <c r="D49" s="12" t="s">
        <v>98</v>
      </c>
      <c r="E49" s="12" t="s">
        <v>20</v>
      </c>
      <c r="F49" s="12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9.5" customHeight="1">
      <c r="A50" s="18"/>
      <c r="B50" s="21"/>
      <c r="C50" s="21"/>
      <c r="D50" s="18"/>
      <c r="E50" s="18"/>
      <c r="F50" s="1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9.5" customHeight="1">
      <c r="A51" s="22"/>
      <c r="B51" s="23"/>
      <c r="C51" s="23"/>
      <c r="D51" s="22"/>
      <c r="E51" s="22"/>
      <c r="F51" s="2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9.5" customHeight="1">
      <c r="A52" s="22"/>
      <c r="B52" s="23"/>
      <c r="C52" s="23"/>
      <c r="D52" s="22"/>
      <c r="E52" s="22"/>
      <c r="F52" s="2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9.5" customHeight="1">
      <c r="A53" s="22"/>
      <c r="B53" s="23"/>
      <c r="C53" s="23"/>
      <c r="D53" s="22"/>
      <c r="E53" s="22"/>
      <c r="F53" s="22"/>
      <c r="G53" s="36"/>
      <c r="H53" s="36"/>
      <c r="I53" s="36"/>
      <c r="J53" s="36"/>
      <c r="K53" s="36"/>
      <c r="L53" s="36"/>
      <c r="M53" s="36"/>
      <c r="N53" s="36"/>
      <c r="O53" s="36"/>
      <c r="P53" s="77"/>
      <c r="Q53" s="77"/>
      <c r="R53" s="110">
        <v>23</v>
      </c>
    </row>
    <row r="54" spans="1:18" ht="19.5" customHeight="1">
      <c r="A54" s="22"/>
      <c r="B54" s="23"/>
      <c r="C54" s="23"/>
      <c r="D54" s="22"/>
      <c r="E54" s="22"/>
      <c r="F54" s="22"/>
      <c r="G54" s="36"/>
      <c r="H54" s="36"/>
      <c r="I54" s="36"/>
      <c r="J54" s="36"/>
      <c r="K54" s="36"/>
      <c r="L54" s="36"/>
      <c r="M54" s="36"/>
      <c r="N54" s="36"/>
      <c r="O54" s="36"/>
      <c r="P54" s="199" t="s">
        <v>51</v>
      </c>
      <c r="Q54" s="200"/>
      <c r="R54" s="201"/>
    </row>
    <row r="55" spans="1:18" ht="19.5" customHeight="1">
      <c r="A55" s="210" t="s">
        <v>237</v>
      </c>
      <c r="B55" s="210"/>
      <c r="C55" s="23"/>
      <c r="D55" s="22"/>
      <c r="E55" s="22"/>
      <c r="F55" s="22"/>
      <c r="G55" s="36"/>
      <c r="H55" s="36"/>
      <c r="I55" s="36"/>
      <c r="J55" s="36"/>
      <c r="K55" s="36"/>
      <c r="L55" s="36"/>
      <c r="M55" s="36"/>
      <c r="N55" s="36"/>
      <c r="O55" s="36"/>
      <c r="P55" s="112"/>
      <c r="Q55" s="112"/>
      <c r="R55" s="112"/>
    </row>
    <row r="56" spans="1:18" ht="19.5" customHeight="1">
      <c r="A56" s="22"/>
      <c r="B56" s="23"/>
      <c r="C56" s="23"/>
      <c r="D56" s="22"/>
      <c r="E56" s="22"/>
      <c r="F56" s="22"/>
      <c r="G56" s="36"/>
      <c r="H56" s="36"/>
      <c r="I56" s="36"/>
      <c r="J56" s="36"/>
      <c r="K56" s="36"/>
      <c r="L56" s="36"/>
      <c r="M56" s="36"/>
      <c r="N56" s="36"/>
      <c r="O56" s="36"/>
      <c r="P56" s="112"/>
      <c r="Q56" s="112"/>
      <c r="R56" s="112"/>
    </row>
    <row r="57" spans="1:18" ht="19.5" customHeight="1">
      <c r="A57" s="205" t="s">
        <v>2</v>
      </c>
      <c r="B57" s="205" t="s">
        <v>3</v>
      </c>
      <c r="C57" s="9" t="s">
        <v>75</v>
      </c>
      <c r="D57" s="8" t="s">
        <v>15</v>
      </c>
      <c r="E57" s="205" t="s">
        <v>16</v>
      </c>
      <c r="F57" s="8" t="s">
        <v>77</v>
      </c>
      <c r="G57" s="202" t="s">
        <v>238</v>
      </c>
      <c r="H57" s="203"/>
      <c r="I57" s="204"/>
      <c r="J57" s="202" t="s">
        <v>241</v>
      </c>
      <c r="K57" s="203"/>
      <c r="L57" s="203"/>
      <c r="M57" s="203"/>
      <c r="N57" s="203"/>
      <c r="O57" s="203"/>
      <c r="P57" s="203"/>
      <c r="Q57" s="203"/>
      <c r="R57" s="204"/>
    </row>
    <row r="58" spans="1:18" ht="19.5" customHeight="1">
      <c r="A58" s="206"/>
      <c r="B58" s="206"/>
      <c r="C58" s="11" t="s">
        <v>44</v>
      </c>
      <c r="D58" s="10" t="s">
        <v>74</v>
      </c>
      <c r="E58" s="206"/>
      <c r="F58" s="10" t="s">
        <v>78</v>
      </c>
      <c r="G58" s="46" t="s">
        <v>76</v>
      </c>
      <c r="H58" s="46" t="s">
        <v>4</v>
      </c>
      <c r="I58" s="46" t="s">
        <v>5</v>
      </c>
      <c r="J58" s="46" t="s">
        <v>6</v>
      </c>
      <c r="K58" s="46" t="s">
        <v>7</v>
      </c>
      <c r="L58" s="46" t="s">
        <v>8</v>
      </c>
      <c r="M58" s="46" t="s">
        <v>9</v>
      </c>
      <c r="N58" s="46" t="s">
        <v>10</v>
      </c>
      <c r="O58" s="46" t="s">
        <v>11</v>
      </c>
      <c r="P58" s="46" t="s">
        <v>12</v>
      </c>
      <c r="Q58" s="46" t="s">
        <v>13</v>
      </c>
      <c r="R58" s="46" t="s">
        <v>14</v>
      </c>
    </row>
    <row r="59" spans="1:18" ht="19.5" customHeight="1">
      <c r="A59" s="15">
        <v>1</v>
      </c>
      <c r="B59" s="14" t="s">
        <v>184</v>
      </c>
      <c r="C59" s="14" t="s">
        <v>219</v>
      </c>
      <c r="D59" s="26" t="s">
        <v>307</v>
      </c>
      <c r="E59" s="15" t="s">
        <v>17</v>
      </c>
      <c r="F59" s="12" t="s">
        <v>105</v>
      </c>
      <c r="G59" s="37"/>
      <c r="H59" s="37"/>
      <c r="I59" s="37"/>
      <c r="J59" s="29"/>
      <c r="K59" s="29"/>
      <c r="L59" s="51"/>
      <c r="M59" s="37"/>
      <c r="N59" s="37"/>
      <c r="O59" s="37"/>
      <c r="P59" s="37"/>
      <c r="Q59" s="37"/>
      <c r="R59" s="37"/>
    </row>
    <row r="60" spans="1:18" ht="19.5" customHeight="1">
      <c r="A60" s="12"/>
      <c r="B60" s="17"/>
      <c r="C60" s="17" t="s">
        <v>220</v>
      </c>
      <c r="D60" s="12" t="s">
        <v>98</v>
      </c>
      <c r="E60" s="12"/>
      <c r="F60" s="1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9.5" customHeight="1">
      <c r="A61" s="18"/>
      <c r="B61" s="21"/>
      <c r="C61" s="21"/>
      <c r="D61" s="18"/>
      <c r="E61" s="18"/>
      <c r="F61" s="18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9.5" customHeight="1">
      <c r="A62" s="12">
        <v>2</v>
      </c>
      <c r="B62" s="17" t="s">
        <v>184</v>
      </c>
      <c r="C62" s="17" t="s">
        <v>221</v>
      </c>
      <c r="D62" s="24" t="s">
        <v>223</v>
      </c>
      <c r="E62" s="12" t="s">
        <v>17</v>
      </c>
      <c r="F62" s="12" t="s">
        <v>105</v>
      </c>
      <c r="G62" s="30"/>
      <c r="H62" s="30"/>
      <c r="I62" s="30"/>
      <c r="J62" s="29"/>
      <c r="K62" s="29"/>
      <c r="L62" s="31"/>
      <c r="M62" s="30"/>
      <c r="N62" s="30"/>
      <c r="O62" s="30"/>
      <c r="P62" s="30"/>
      <c r="Q62" s="30"/>
      <c r="R62" s="30"/>
    </row>
    <row r="63" spans="1:18" ht="19.5" customHeight="1">
      <c r="A63" s="18"/>
      <c r="B63" s="21"/>
      <c r="C63" s="21" t="s">
        <v>222</v>
      </c>
      <c r="D63" s="18" t="s">
        <v>98</v>
      </c>
      <c r="E63" s="18"/>
      <c r="F63" s="18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9.5" customHeight="1">
      <c r="A64" s="12">
        <v>3</v>
      </c>
      <c r="B64" s="17" t="s">
        <v>184</v>
      </c>
      <c r="C64" s="17" t="s">
        <v>308</v>
      </c>
      <c r="D64" s="24" t="s">
        <v>310</v>
      </c>
      <c r="E64" s="12" t="s">
        <v>17</v>
      </c>
      <c r="F64" s="12" t="s">
        <v>105</v>
      </c>
      <c r="G64" s="30"/>
      <c r="H64" s="30"/>
      <c r="I64" s="30"/>
      <c r="J64" s="29"/>
      <c r="K64" s="29"/>
      <c r="L64" s="31"/>
      <c r="M64" s="30"/>
      <c r="N64" s="30"/>
      <c r="O64" s="30"/>
      <c r="P64" s="30"/>
      <c r="Q64" s="30"/>
      <c r="R64" s="30"/>
    </row>
    <row r="65" spans="1:18" ht="19.5" customHeight="1">
      <c r="A65" s="18"/>
      <c r="B65" s="21"/>
      <c r="C65" s="21" t="s">
        <v>309</v>
      </c>
      <c r="D65" s="18" t="s">
        <v>98</v>
      </c>
      <c r="E65" s="18"/>
      <c r="F65" s="18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9.5" customHeight="1">
      <c r="A66" s="22"/>
      <c r="B66" s="23"/>
      <c r="C66" s="23"/>
      <c r="D66" s="22"/>
      <c r="E66" s="22"/>
      <c r="F66" s="22"/>
      <c r="G66" s="36"/>
      <c r="H66" s="36"/>
      <c r="I66" s="36"/>
      <c r="J66" s="36"/>
      <c r="K66" s="36"/>
      <c r="L66" s="36"/>
      <c r="M66" s="36"/>
      <c r="N66" s="36"/>
      <c r="O66" s="36"/>
      <c r="P66" s="112"/>
      <c r="Q66" s="112"/>
      <c r="R66" s="112"/>
    </row>
    <row r="67" spans="1:18" ht="19.5" customHeight="1">
      <c r="A67" s="210" t="s">
        <v>311</v>
      </c>
      <c r="B67" s="210"/>
      <c r="C67" s="23"/>
      <c r="D67" s="22"/>
      <c r="E67" s="22"/>
      <c r="F67" s="22"/>
      <c r="G67" s="36"/>
      <c r="H67" s="36"/>
      <c r="I67" s="36"/>
      <c r="J67" s="36"/>
      <c r="K67" s="36"/>
      <c r="L67" s="36"/>
      <c r="M67" s="36"/>
      <c r="N67" s="36"/>
      <c r="O67" s="36"/>
      <c r="P67" s="112"/>
      <c r="Q67" s="112"/>
      <c r="R67" s="112"/>
    </row>
    <row r="68" spans="1:18" ht="19.5" customHeight="1">
      <c r="A68" s="22"/>
      <c r="B68" s="23"/>
      <c r="C68" s="23"/>
      <c r="D68" s="22"/>
      <c r="E68" s="22"/>
      <c r="F68" s="22"/>
      <c r="G68" s="36"/>
      <c r="H68" s="36"/>
      <c r="I68" s="36"/>
      <c r="J68" s="36"/>
      <c r="K68" s="36"/>
      <c r="L68" s="36"/>
      <c r="M68" s="36"/>
      <c r="N68" s="36"/>
      <c r="O68" s="36"/>
      <c r="P68" s="112"/>
      <c r="Q68" s="112"/>
      <c r="R68" s="112"/>
    </row>
    <row r="69" spans="1:18" ht="19.5" customHeight="1">
      <c r="A69" s="205" t="s">
        <v>2</v>
      </c>
      <c r="B69" s="205" t="s">
        <v>3</v>
      </c>
      <c r="C69" s="9" t="s">
        <v>75</v>
      </c>
      <c r="D69" s="8" t="s">
        <v>15</v>
      </c>
      <c r="E69" s="205" t="s">
        <v>16</v>
      </c>
      <c r="F69" s="8" t="s">
        <v>77</v>
      </c>
      <c r="G69" s="202" t="s">
        <v>238</v>
      </c>
      <c r="H69" s="203"/>
      <c r="I69" s="204"/>
      <c r="J69" s="202" t="s">
        <v>241</v>
      </c>
      <c r="K69" s="203"/>
      <c r="L69" s="203"/>
      <c r="M69" s="203"/>
      <c r="N69" s="203"/>
      <c r="O69" s="203"/>
      <c r="P69" s="203"/>
      <c r="Q69" s="203"/>
      <c r="R69" s="204"/>
    </row>
    <row r="70" spans="1:18" ht="19.5" customHeight="1">
      <c r="A70" s="206"/>
      <c r="B70" s="206"/>
      <c r="C70" s="11" t="s">
        <v>44</v>
      </c>
      <c r="D70" s="10" t="s">
        <v>74</v>
      </c>
      <c r="E70" s="206"/>
      <c r="F70" s="10" t="s">
        <v>78</v>
      </c>
      <c r="G70" s="46" t="s">
        <v>76</v>
      </c>
      <c r="H70" s="46" t="s">
        <v>4</v>
      </c>
      <c r="I70" s="46" t="s">
        <v>5</v>
      </c>
      <c r="J70" s="46" t="s">
        <v>6</v>
      </c>
      <c r="K70" s="46" t="s">
        <v>7</v>
      </c>
      <c r="L70" s="46" t="s">
        <v>8</v>
      </c>
      <c r="M70" s="46" t="s">
        <v>9</v>
      </c>
      <c r="N70" s="46" t="s">
        <v>10</v>
      </c>
      <c r="O70" s="46" t="s">
        <v>11</v>
      </c>
      <c r="P70" s="46" t="s">
        <v>12</v>
      </c>
      <c r="Q70" s="46" t="s">
        <v>13</v>
      </c>
      <c r="R70" s="46" t="s">
        <v>14</v>
      </c>
    </row>
    <row r="71" spans="1:18" ht="19.5" customHeight="1">
      <c r="A71" s="15">
        <v>1</v>
      </c>
      <c r="B71" s="17" t="s">
        <v>184</v>
      </c>
      <c r="C71" s="17" t="s">
        <v>308</v>
      </c>
      <c r="D71" s="24" t="s">
        <v>310</v>
      </c>
      <c r="E71" s="12" t="s">
        <v>17</v>
      </c>
      <c r="F71" s="12" t="s">
        <v>131</v>
      </c>
      <c r="G71" s="37"/>
      <c r="H71" s="37"/>
      <c r="I71" s="37"/>
      <c r="J71" s="29"/>
      <c r="K71" s="29"/>
      <c r="L71" s="51"/>
      <c r="M71" s="37"/>
      <c r="N71" s="37"/>
      <c r="O71" s="37"/>
      <c r="P71" s="37"/>
      <c r="Q71" s="37"/>
      <c r="R71" s="37"/>
    </row>
    <row r="72" spans="1:18" ht="19.5" customHeight="1">
      <c r="A72" s="12"/>
      <c r="B72" s="17"/>
      <c r="C72" s="17" t="s">
        <v>309</v>
      </c>
      <c r="D72" s="12" t="s">
        <v>98</v>
      </c>
      <c r="E72" s="12"/>
      <c r="F72" s="12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9.5" customHeight="1">
      <c r="A73" s="18"/>
      <c r="B73" s="21"/>
      <c r="C73" s="21"/>
      <c r="D73" s="18"/>
      <c r="E73" s="18"/>
      <c r="F73" s="18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9.5" customHeight="1">
      <c r="A74" s="22"/>
      <c r="B74" s="23"/>
      <c r="C74" s="23"/>
      <c r="D74" s="22"/>
      <c r="E74" s="22"/>
      <c r="F74" s="22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9.5" customHeight="1">
      <c r="A75" s="22"/>
      <c r="B75" s="23"/>
      <c r="C75" s="23"/>
      <c r="D75" s="22"/>
      <c r="E75" s="22"/>
      <c r="F75" s="22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9.5" customHeight="1">
      <c r="A76" s="22"/>
      <c r="B76" s="23"/>
      <c r="C76" s="23"/>
      <c r="D76" s="22"/>
      <c r="E76" s="22"/>
      <c r="F76" s="22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9.5" customHeight="1">
      <c r="A77" s="22"/>
      <c r="B77" s="23"/>
      <c r="C77" s="23"/>
      <c r="D77" s="22"/>
      <c r="E77" s="22"/>
      <c r="F77" s="22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9.5" customHeight="1">
      <c r="A78" s="22"/>
      <c r="B78" s="23"/>
      <c r="C78" s="23"/>
      <c r="D78" s="22"/>
      <c r="E78" s="22"/>
      <c r="F78" s="2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9.5" customHeight="1">
      <c r="A79" s="22"/>
      <c r="B79" s="23"/>
      <c r="C79" s="23"/>
      <c r="D79" s="22"/>
      <c r="E79" s="22"/>
      <c r="F79" s="2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9.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110">
        <v>24</v>
      </c>
    </row>
    <row r="81" spans="1:18" ht="19.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99" t="s">
        <v>51</v>
      </c>
      <c r="Q81" s="200"/>
      <c r="R81" s="201"/>
    </row>
    <row r="82" spans="1:18" ht="19.5" customHeight="1">
      <c r="A82" s="210" t="s">
        <v>338</v>
      </c>
      <c r="B82" s="210"/>
      <c r="C82" s="23"/>
      <c r="D82" s="22"/>
      <c r="E82" s="22"/>
      <c r="F82" s="2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19.5" customHeight="1">
      <c r="A83" s="22"/>
      <c r="B83" s="23"/>
      <c r="C83" s="23"/>
      <c r="D83" s="22"/>
      <c r="E83" s="22"/>
      <c r="F83" s="22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ht="19.5" customHeight="1">
      <c r="A84" s="205" t="s">
        <v>2</v>
      </c>
      <c r="B84" s="205" t="s">
        <v>3</v>
      </c>
      <c r="C84" s="9" t="s">
        <v>75</v>
      </c>
      <c r="D84" s="8" t="s">
        <v>15</v>
      </c>
      <c r="E84" s="205" t="s">
        <v>16</v>
      </c>
      <c r="F84" s="8" t="s">
        <v>77</v>
      </c>
      <c r="G84" s="202" t="s">
        <v>238</v>
      </c>
      <c r="H84" s="203"/>
      <c r="I84" s="204"/>
      <c r="J84" s="202" t="s">
        <v>241</v>
      </c>
      <c r="K84" s="203"/>
      <c r="L84" s="203"/>
      <c r="M84" s="203"/>
      <c r="N84" s="203"/>
      <c r="O84" s="203"/>
      <c r="P84" s="203"/>
      <c r="Q84" s="203"/>
      <c r="R84" s="204"/>
    </row>
    <row r="85" spans="1:18" ht="19.5" customHeight="1">
      <c r="A85" s="206"/>
      <c r="B85" s="206"/>
      <c r="C85" s="11" t="s">
        <v>44</v>
      </c>
      <c r="D85" s="10" t="s">
        <v>74</v>
      </c>
      <c r="E85" s="206"/>
      <c r="F85" s="10" t="s">
        <v>78</v>
      </c>
      <c r="G85" s="46" t="s">
        <v>76</v>
      </c>
      <c r="H85" s="46" t="s">
        <v>4</v>
      </c>
      <c r="I85" s="46" t="s">
        <v>5</v>
      </c>
      <c r="J85" s="46" t="s">
        <v>6</v>
      </c>
      <c r="K85" s="46" t="s">
        <v>7</v>
      </c>
      <c r="L85" s="46" t="s">
        <v>8</v>
      </c>
      <c r="M85" s="46" t="s">
        <v>9</v>
      </c>
      <c r="N85" s="46" t="s">
        <v>10</v>
      </c>
      <c r="O85" s="46" t="s">
        <v>11</v>
      </c>
      <c r="P85" s="46" t="s">
        <v>12</v>
      </c>
      <c r="Q85" s="46" t="s">
        <v>13</v>
      </c>
      <c r="R85" s="46" t="s">
        <v>14</v>
      </c>
    </row>
    <row r="86" spans="1:18" ht="19.5" customHeight="1">
      <c r="A86" s="15">
        <v>1</v>
      </c>
      <c r="B86" s="14" t="s">
        <v>339</v>
      </c>
      <c r="C86" s="14" t="s">
        <v>340</v>
      </c>
      <c r="D86" s="15" t="s">
        <v>343</v>
      </c>
      <c r="E86" s="15" t="s">
        <v>344</v>
      </c>
      <c r="F86" s="12" t="s">
        <v>82</v>
      </c>
      <c r="G86" s="37"/>
      <c r="H86" s="37"/>
      <c r="I86" s="37"/>
      <c r="J86" s="37"/>
      <c r="K86" s="29"/>
      <c r="L86" s="29"/>
      <c r="M86" s="30"/>
      <c r="N86" s="30"/>
      <c r="O86" s="37"/>
      <c r="P86" s="37"/>
      <c r="Q86" s="37"/>
      <c r="R86" s="37"/>
    </row>
    <row r="87" spans="1:18" ht="19.5" customHeight="1">
      <c r="A87" s="12"/>
      <c r="B87" s="17"/>
      <c r="C87" s="17" t="s">
        <v>341</v>
      </c>
      <c r="D87" s="24" t="s">
        <v>98</v>
      </c>
      <c r="E87" s="12" t="s">
        <v>20</v>
      </c>
      <c r="F87" s="12"/>
      <c r="G87" s="30"/>
      <c r="H87" s="30"/>
      <c r="I87" s="30"/>
      <c r="J87" s="30"/>
      <c r="K87" s="30"/>
      <c r="L87" s="30"/>
      <c r="M87" s="30"/>
      <c r="N87" s="31"/>
      <c r="O87" s="31"/>
      <c r="P87" s="30"/>
      <c r="Q87" s="30"/>
      <c r="R87" s="30"/>
    </row>
    <row r="88" spans="1:18" ht="19.5" customHeight="1">
      <c r="A88" s="18"/>
      <c r="B88" s="21"/>
      <c r="C88" s="21" t="s">
        <v>342</v>
      </c>
      <c r="D88" s="18"/>
      <c r="E88" s="18"/>
      <c r="F88" s="18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>
      <c r="E101" s="1"/>
    </row>
    <row r="102" ht="19.5" customHeight="1"/>
    <row r="103" ht="19.5" customHeight="1">
      <c r="E103" s="2"/>
    </row>
    <row r="104" ht="19.5" customHeight="1">
      <c r="E104" s="2"/>
    </row>
    <row r="105" ht="19.5" customHeight="1">
      <c r="E105" s="2"/>
    </row>
    <row r="106" ht="19.5" customHeight="1">
      <c r="E106" s="2"/>
    </row>
    <row r="107" ht="19.5" customHeight="1">
      <c r="E107" s="2"/>
    </row>
    <row r="108" ht="19.5" customHeight="1">
      <c r="E108" s="2"/>
    </row>
    <row r="109" ht="19.5" customHeight="1">
      <c r="E109" s="2"/>
    </row>
    <row r="110" ht="19.5" customHeight="1">
      <c r="E110" s="2"/>
    </row>
    <row r="111" ht="19.5" customHeight="1">
      <c r="E111" s="2"/>
    </row>
    <row r="112" ht="19.5" customHeight="1">
      <c r="E112" s="2"/>
    </row>
    <row r="113" ht="19.5" customHeight="1">
      <c r="E113" s="2"/>
    </row>
    <row r="114" ht="19.5" customHeight="1">
      <c r="E114" s="2"/>
    </row>
    <row r="115" ht="19.5" customHeight="1">
      <c r="E115" s="2"/>
    </row>
    <row r="116" ht="19.5" customHeight="1">
      <c r="E116" s="2"/>
    </row>
    <row r="117" ht="19.5" customHeight="1">
      <c r="E117" s="2"/>
    </row>
    <row r="118" ht="19.5" customHeight="1">
      <c r="E118" s="2"/>
    </row>
    <row r="119" ht="19.5" customHeight="1">
      <c r="E119" s="2"/>
    </row>
    <row r="120" ht="19.5" customHeight="1">
      <c r="E120" s="2"/>
    </row>
    <row r="121" ht="19.5" customHeight="1">
      <c r="E121" s="2"/>
    </row>
    <row r="122" ht="19.5" customHeight="1">
      <c r="E122" s="2"/>
    </row>
    <row r="123" ht="19.5" customHeight="1">
      <c r="E123" s="2"/>
    </row>
    <row r="124" ht="19.5" customHeight="1">
      <c r="E124" s="2"/>
    </row>
    <row r="125" ht="19.5" customHeight="1">
      <c r="E125" s="2"/>
    </row>
    <row r="126" ht="19.5" customHeight="1">
      <c r="E126" s="2"/>
    </row>
    <row r="127" ht="19.5" customHeight="1">
      <c r="E127" s="2"/>
    </row>
    <row r="128" ht="19.5" customHeight="1">
      <c r="E128" s="2"/>
    </row>
    <row r="129" ht="19.5" customHeight="1">
      <c r="E129" s="2"/>
    </row>
    <row r="130" ht="19.5" customHeight="1">
      <c r="E130" s="2"/>
    </row>
    <row r="131" ht="19.5" customHeight="1">
      <c r="E131" s="2"/>
    </row>
    <row r="132" ht="19.5" customHeight="1">
      <c r="E132" s="2"/>
    </row>
    <row r="133" ht="21">
      <c r="E133" s="2"/>
    </row>
    <row r="134" ht="15">
      <c r="E134" s="3"/>
    </row>
  </sheetData>
  <sheetProtection/>
  <mergeCells count="35">
    <mergeCell ref="A82:B82"/>
    <mergeCell ref="A84:A85"/>
    <mergeCell ref="B84:B85"/>
    <mergeCell ref="E84:E85"/>
    <mergeCell ref="G84:I84"/>
    <mergeCell ref="J84:R84"/>
    <mergeCell ref="P81:R81"/>
    <mergeCell ref="A55:B55"/>
    <mergeCell ref="P54:R54"/>
    <mergeCell ref="A57:A58"/>
    <mergeCell ref="B57:B58"/>
    <mergeCell ref="E57:E58"/>
    <mergeCell ref="G57:I57"/>
    <mergeCell ref="J57:R57"/>
    <mergeCell ref="A67:B67"/>
    <mergeCell ref="A69:A70"/>
    <mergeCell ref="G31:I31"/>
    <mergeCell ref="A3:R3"/>
    <mergeCell ref="A5:R5"/>
    <mergeCell ref="A10:A11"/>
    <mergeCell ref="G10:I10"/>
    <mergeCell ref="J10:R10"/>
    <mergeCell ref="E31:E32"/>
    <mergeCell ref="B31:B32"/>
    <mergeCell ref="J31:R31"/>
    <mergeCell ref="B69:B70"/>
    <mergeCell ref="E69:E70"/>
    <mergeCell ref="G69:I69"/>
    <mergeCell ref="J69:R69"/>
    <mergeCell ref="P2:R2"/>
    <mergeCell ref="E10:E11"/>
    <mergeCell ref="A4:R4"/>
    <mergeCell ref="P28:R28"/>
    <mergeCell ref="A31:A32"/>
    <mergeCell ref="B10:B11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421875" style="0" bestFit="1" customWidth="1"/>
  </cols>
  <sheetData>
    <row r="1" ht="14.25">
      <c r="A1" s="178">
        <v>51000</v>
      </c>
    </row>
    <row r="2" ht="14.25">
      <c r="A2" s="178">
        <v>8600</v>
      </c>
    </row>
    <row r="3" ht="14.25">
      <c r="A3" s="178">
        <v>22000</v>
      </c>
    </row>
    <row r="4" ht="14.25">
      <c r="A4" s="178">
        <v>8000</v>
      </c>
    </row>
    <row r="5" ht="14.25">
      <c r="A5" s="178">
        <v>100000</v>
      </c>
    </row>
    <row r="6" ht="14.25">
      <c r="A6" s="178">
        <v>20000</v>
      </c>
    </row>
    <row r="7" ht="14.25">
      <c r="A7" s="178">
        <v>50000</v>
      </c>
    </row>
    <row r="8" ht="14.25">
      <c r="A8" s="178">
        <v>600000</v>
      </c>
    </row>
    <row r="9" ht="14.25">
      <c r="A9" s="178">
        <v>868000</v>
      </c>
    </row>
    <row r="10" ht="14.25">
      <c r="A10" s="178">
        <f>SUM(A1:A9)</f>
        <v>1727600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2019-11-01T07:05:19Z</cp:lastPrinted>
  <dcterms:created xsi:type="dcterms:W3CDTF">2010-10-07T07:22:49Z</dcterms:created>
  <dcterms:modified xsi:type="dcterms:W3CDTF">2019-11-01T07:10:06Z</dcterms:modified>
  <cp:category/>
  <cp:version/>
  <cp:contentType/>
  <cp:contentStatus/>
</cp:coreProperties>
</file>